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 filterPrivacy="1" codeName="ThisWorkbook"/>
  <xr:revisionPtr revIDLastSave="1425" documentId="11_F5A8DEB13E1F5CE4BACEC8D9D3FEF87632E93464" xr6:coauthVersionLast="47" xr6:coauthVersionMax="47" xr10:uidLastSave="{ADC84B0D-49F2-49A0-8EA3-AE628F5A73CD}"/>
  <bookViews>
    <workbookView xWindow="-108" yWindow="-108" windowWidth="23256" windowHeight="12456" tabRatio="781" xr2:uid="{00000000-000D-0000-FFFF-FFFF00000000}"/>
  </bookViews>
  <sheets>
    <sheet name="SK35_MEISTARI" sheetId="1" r:id="rId1"/>
    <sheet name="SK35_AMATIERI" sheetId="19" r:id="rId2"/>
    <sheet name="SK35_JUNIORI" sheetId="18" r:id="rId3"/>
    <sheet name="SK35_MEDNIEKI" sheetId="17" r:id="rId4"/>
    <sheet name="SK35_KOMANDAS" sheetId="4" r:id="rId5"/>
  </sheets>
  <definedNames>
    <definedName name="_xlnm._FilterDatabase" localSheetId="1" hidden="1">SK35_AMATIERI!$A$8:$AL$17</definedName>
    <definedName name="_xlnm._FilterDatabase" localSheetId="2" hidden="1">SK35_JUNIORI!$A$8:$AL$15</definedName>
    <definedName name="_xlnm._FilterDatabase" localSheetId="3" hidden="1">SK35_MEDNIEKI!$A$8:$AL$20</definedName>
    <definedName name="_xlnm._FilterDatabase" localSheetId="0" hidden="1">SK35_MEISTARI!$A$8:$AL$21</definedName>
    <definedName name="_xlnm.Print_Area" localSheetId="1">SK35_AMATIERI!#REF!</definedName>
    <definedName name="_xlnm.Print_Area" localSheetId="2">SK35_JUNIORI!#REF!</definedName>
    <definedName name="_xlnm.Print_Area" localSheetId="3">SK35_MEDNIEKI!#REF!</definedName>
    <definedName name="_xlnm.Print_Area" localSheetId="0">SK35_MEISTARI!#REF!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J15" i="1" l="1"/>
  <c r="Y15" i="1"/>
  <c r="N15" i="1"/>
  <c r="A2" i="17"/>
  <c r="A2" i="18"/>
  <c r="A2" i="19"/>
  <c r="AK15" i="1" l="1"/>
  <c r="AJ14" i="19"/>
  <c r="Y14" i="19"/>
  <c r="N14" i="19"/>
  <c r="AK14" i="19" s="1"/>
  <c r="G15" i="4"/>
  <c r="G14" i="4"/>
  <c r="G13" i="4"/>
  <c r="G12" i="4"/>
  <c r="G11" i="4"/>
  <c r="G9" i="4"/>
  <c r="G10" i="4"/>
  <c r="G8" i="4"/>
  <c r="G19" i="4"/>
  <c r="G18" i="4"/>
  <c r="G17" i="4"/>
  <c r="G16" i="4"/>
  <c r="G23" i="4"/>
  <c r="G21" i="4"/>
  <c r="G20" i="4"/>
  <c r="AJ11" i="1"/>
  <c r="Y11" i="1"/>
  <c r="N11" i="1"/>
  <c r="AJ10" i="1"/>
  <c r="Y10" i="1"/>
  <c r="Y16" i="1"/>
  <c r="N10" i="1"/>
  <c r="N16" i="1"/>
  <c r="N19" i="1"/>
  <c r="N14" i="1"/>
  <c r="N12" i="1"/>
  <c r="AJ13" i="18"/>
  <c r="AJ11" i="18"/>
  <c r="AJ10" i="18"/>
  <c r="Y11" i="18"/>
  <c r="Y13" i="18"/>
  <c r="N11" i="18"/>
  <c r="N13" i="18"/>
  <c r="N10" i="18"/>
  <c r="Y15" i="17"/>
  <c r="Y18" i="17"/>
  <c r="Y13" i="17"/>
  <c r="N15" i="17"/>
  <c r="N18" i="17"/>
  <c r="AK18" i="17" s="1"/>
  <c r="N13" i="17"/>
  <c r="AK13" i="17" s="1"/>
  <c r="N12" i="17"/>
  <c r="AJ9" i="18"/>
  <c r="Y9" i="18"/>
  <c r="Y10" i="18"/>
  <c r="Y12" i="18"/>
  <c r="N9" i="18"/>
  <c r="Y12" i="17"/>
  <c r="Y17" i="17"/>
  <c r="Y10" i="17"/>
  <c r="N17" i="17"/>
  <c r="N10" i="17"/>
  <c r="Y11" i="17"/>
  <c r="N11" i="17"/>
  <c r="N16" i="17"/>
  <c r="AJ17" i="1"/>
  <c r="AJ18" i="1"/>
  <c r="AJ9" i="1"/>
  <c r="AJ16" i="1"/>
  <c r="Y17" i="1"/>
  <c r="Y18" i="1"/>
  <c r="Y9" i="1"/>
  <c r="N17" i="1"/>
  <c r="N18" i="1"/>
  <c r="N9" i="1"/>
  <c r="Y16" i="17"/>
  <c r="Y9" i="17"/>
  <c r="N9" i="17"/>
  <c r="AJ11" i="19"/>
  <c r="Y11" i="19"/>
  <c r="N11" i="19"/>
  <c r="AJ9" i="19"/>
  <c r="Y9" i="19"/>
  <c r="N9" i="19"/>
  <c r="AJ15" i="19"/>
  <c r="Y15" i="19"/>
  <c r="N15" i="19"/>
  <c r="AJ13" i="19"/>
  <c r="Y13" i="19"/>
  <c r="N13" i="19"/>
  <c r="AJ12" i="19"/>
  <c r="Y12" i="19"/>
  <c r="N12" i="19"/>
  <c r="AJ10" i="19"/>
  <c r="Y10" i="19"/>
  <c r="N10" i="19"/>
  <c r="Y14" i="17"/>
  <c r="N14" i="17"/>
  <c r="AK13" i="19" l="1"/>
  <c r="AK10" i="18"/>
  <c r="H12" i="4"/>
  <c r="H8" i="4"/>
  <c r="H16" i="4"/>
  <c r="H20" i="4"/>
  <c r="AK9" i="17"/>
  <c r="AK10" i="17"/>
  <c r="AK17" i="17"/>
  <c r="AK15" i="19"/>
  <c r="AK11" i="19"/>
  <c r="AK9" i="19"/>
  <c r="AK11" i="1"/>
  <c r="AK18" i="1"/>
  <c r="AK10" i="1"/>
  <c r="AK13" i="18"/>
  <c r="AK11" i="18"/>
  <c r="AK15" i="17"/>
  <c r="AK9" i="18"/>
  <c r="AK12" i="17"/>
  <c r="AK11" i="17"/>
  <c r="AK14" i="17"/>
  <c r="AK16" i="17"/>
  <c r="AK9" i="1"/>
  <c r="AK17" i="1"/>
  <c r="AK10" i="19"/>
  <c r="AK12" i="19"/>
  <c r="N12" i="18" l="1"/>
  <c r="AJ12" i="18"/>
  <c r="AK12" i="18" l="1"/>
  <c r="A1" i="4" l="1"/>
  <c r="N13" i="1"/>
  <c r="Y13" i="1"/>
  <c r="Y14" i="1"/>
  <c r="AK16" i="1"/>
  <c r="Y19" i="1"/>
  <c r="Y12" i="1"/>
  <c r="AJ14" i="1"/>
  <c r="AJ19" i="1"/>
  <c r="AJ12" i="1"/>
  <c r="AJ13" i="1"/>
  <c r="AK12" i="1" l="1"/>
  <c r="AK13" i="1"/>
  <c r="AK19" i="1"/>
  <c r="AK14" i="1"/>
</calcChain>
</file>

<file path=xl/sharedStrings.xml><?xml version="1.0" encoding="utf-8"?>
<sst xmlns="http://schemas.openxmlformats.org/spreadsheetml/2006/main" count="574" uniqueCount="160">
  <si>
    <t>Nr.</t>
  </si>
  <si>
    <t>Vārds Uzvārds</t>
  </si>
  <si>
    <t>1.sērija</t>
  </si>
  <si>
    <t>2.sērija</t>
  </si>
  <si>
    <t>Kopā par pamatsērijām</t>
  </si>
  <si>
    <t>Kopā</t>
  </si>
  <si>
    <t>Vieta</t>
  </si>
  <si>
    <t>Galvenais tiesnesis:</t>
  </si>
  <si>
    <t>Tiesneši:</t>
  </si>
  <si>
    <t>Sacensību sekretārs:</t>
  </si>
  <si>
    <t>Komandas nosaukums</t>
  </si>
  <si>
    <t>Kopā komandai</t>
  </si>
  <si>
    <t>Dāvis Freimanis</t>
  </si>
  <si>
    <r>
      <t xml:space="preserve">5.1.1. Individuālās sacensību vietas vīriešu </t>
    </r>
    <r>
      <rPr>
        <b/>
        <sz val="11"/>
        <color theme="1"/>
        <rFont val="Calibri"/>
        <family val="2"/>
        <charset val="186"/>
        <scheme val="minor"/>
      </rPr>
      <t>Meistaru grupas</t>
    </r>
    <r>
      <rPr>
        <sz val="11"/>
        <color theme="1"/>
        <rFont val="Calibri"/>
        <family val="2"/>
        <scheme val="minor"/>
      </rPr>
      <t xml:space="preserve"> konkurencē tiek noteiktas pēc izpildīto </t>
    </r>
    <r>
      <rPr>
        <b/>
        <sz val="11"/>
        <color theme="1"/>
        <rFont val="Calibri"/>
        <family val="2"/>
        <charset val="186"/>
        <scheme val="minor"/>
      </rPr>
      <t>visu sēriju rezultātu summas</t>
    </r>
    <r>
      <rPr>
        <sz val="11"/>
        <color theme="1"/>
        <rFont val="Calibri"/>
        <family val="2"/>
        <scheme val="minor"/>
      </rPr>
      <t>.</t>
    </r>
  </si>
  <si>
    <r>
      <t>5.1.2.</t>
    </r>
    <r>
      <rPr>
        <b/>
        <sz val="11"/>
        <color theme="1"/>
        <rFont val="Calibri"/>
        <family val="2"/>
        <charset val="186"/>
        <scheme val="minor"/>
      </rPr>
      <t>Junioru</t>
    </r>
    <r>
      <rPr>
        <sz val="11"/>
        <color theme="1"/>
        <rFont val="Calibri"/>
        <family val="2"/>
        <scheme val="minor"/>
      </rPr>
      <t xml:space="preserve"> konkurencē un vīriešu</t>
    </r>
    <r>
      <rPr>
        <b/>
        <sz val="11"/>
        <color theme="1"/>
        <rFont val="Calibri"/>
        <family val="2"/>
        <charset val="186"/>
        <scheme val="minor"/>
      </rPr>
      <t xml:space="preserve"> Amatieru</t>
    </r>
    <r>
      <rPr>
        <sz val="11"/>
        <color theme="1"/>
        <rFont val="Calibri"/>
        <family val="2"/>
        <scheme val="minor"/>
      </rPr>
      <t xml:space="preserve"> grupas konkurencē vietas tiek noteiktas pēc izpildīto </t>
    </r>
    <r>
      <rPr>
        <b/>
        <sz val="11"/>
        <color theme="1"/>
        <rFont val="Calibri"/>
        <family val="2"/>
        <charset val="186"/>
        <scheme val="minor"/>
      </rPr>
      <t>divu pamatsēriju rezultātu summas</t>
    </r>
    <r>
      <rPr>
        <sz val="11"/>
        <color theme="1"/>
        <rFont val="Calibri"/>
        <family val="2"/>
        <scheme val="minor"/>
      </rPr>
      <t xml:space="preserve">.  </t>
    </r>
  </si>
  <si>
    <r>
      <t>5.1.3</t>
    </r>
    <r>
      <rPr>
        <b/>
        <sz val="11"/>
        <color theme="1"/>
        <rFont val="Calibri"/>
        <family val="2"/>
        <charset val="186"/>
        <scheme val="minor"/>
      </rPr>
      <t>.Komandu</t>
    </r>
    <r>
      <rPr>
        <sz val="11"/>
        <color theme="1"/>
        <rFont val="Calibri"/>
        <family val="2"/>
        <scheme val="minor"/>
      </rPr>
      <t xml:space="preserve"> konkurencē vietas tiek noteiktas pēc visu </t>
    </r>
    <r>
      <rPr>
        <b/>
        <sz val="11"/>
        <color theme="1"/>
        <rFont val="Calibri"/>
        <family val="2"/>
        <charset val="186"/>
        <scheme val="minor"/>
      </rPr>
      <t>komandas šāvēju izpildīto divu pamatsēriju rezultātu summas</t>
    </r>
    <r>
      <rPr>
        <sz val="11"/>
        <color theme="1"/>
        <rFont val="Calibri"/>
        <family val="2"/>
        <scheme val="minor"/>
      </rPr>
      <t xml:space="preserve">. Nepilnās komandas jebkurā gadījumā rezultātu sarakstā tiek ierindotas aiz pilnajām komandām. Vienāda rezultāta gadījumā augstākā vieta tiek piešķirta komandai, kuras dalībnieks ieguvis augstāku individuālo vietu. </t>
    </r>
  </si>
  <si>
    <r>
      <t xml:space="preserve">5.1.4.Sacensību dalībnieku vienādu individuālo rezultātu gadījumā, lai noteiktu pusfinālā vai finālā iekļuvušos, kā arī godalgoto vietu ieguvējus, tiek veikta papildu šaušana jeb pāršaude. </t>
    </r>
    <r>
      <rPr>
        <b/>
        <sz val="11"/>
        <color theme="1"/>
        <rFont val="Calibri"/>
        <family val="2"/>
        <charset val="186"/>
        <scheme val="minor"/>
      </rPr>
      <t>Pāršaudes</t>
    </r>
    <r>
      <rPr>
        <sz val="11"/>
        <color theme="1"/>
        <rFont val="Calibri"/>
        <family val="2"/>
        <scheme val="minor"/>
      </rPr>
      <t xml:space="preserve"> dalībnieki šauj </t>
    </r>
    <r>
      <rPr>
        <b/>
        <sz val="11"/>
        <color theme="1"/>
        <rFont val="Calibri"/>
        <family val="2"/>
        <charset val="186"/>
        <scheme val="minor"/>
      </rPr>
      <t>2 šāvienus pa skrejošu mežacūkas mērķi</t>
    </r>
    <r>
      <rPr>
        <sz val="11"/>
        <color theme="1"/>
        <rFont val="Calibri"/>
        <family val="2"/>
        <scheme val="minor"/>
      </rPr>
      <t xml:space="preserve"> (vienreiz pa labi un vienreiz pa kreisi skrejošu). Pāršaude notiek tik ilgi, kamēr noskaidroti uzvarētāji.</t>
    </r>
  </si>
  <si>
    <t>Agulis Renārs</t>
  </si>
  <si>
    <t>Anspoks Andis</t>
  </si>
  <si>
    <t>Apse Andis</t>
  </si>
  <si>
    <t>Arājs Aivars</t>
  </si>
  <si>
    <t>Auza Austris</t>
  </si>
  <si>
    <t>Auza Andrejs</t>
  </si>
  <si>
    <t>Atopkins Aleksandrs</t>
  </si>
  <si>
    <t>Bašens Mareks</t>
  </si>
  <si>
    <t>Bērziņš Raivis</t>
  </si>
  <si>
    <t>Bināts Gatis</t>
  </si>
  <si>
    <t>Bumbieris Edžus</t>
  </si>
  <si>
    <t>Bundzens Aivars</t>
  </si>
  <si>
    <t>Cāzers Uldis</t>
  </si>
  <si>
    <t>Cirsis Armands</t>
  </si>
  <si>
    <t>Cīrulis Mārcis</t>
  </si>
  <si>
    <t>Dālders Ojārs</t>
  </si>
  <si>
    <t>Delveris Aivars</t>
  </si>
  <si>
    <t>Dombrovics Agnis</t>
  </si>
  <si>
    <t>Gaņģis Mārtiņš</t>
  </si>
  <si>
    <t>Jaunzems Vilnis</t>
  </si>
  <si>
    <t>Jēkabsons Māris</t>
  </si>
  <si>
    <t>Grāmatnieks Vilis</t>
  </si>
  <si>
    <t>Kaspars Artis</t>
  </si>
  <si>
    <t>Kārkliņš Roberts</t>
  </si>
  <si>
    <t>Kārkliņš Uldis</t>
  </si>
  <si>
    <t>Kļava Rolands</t>
  </si>
  <si>
    <t>Kvāls Jānis</t>
  </si>
  <si>
    <t>Ķemlers Lauris</t>
  </si>
  <si>
    <t>Ķirķis Valērijs</t>
  </si>
  <si>
    <t>Lapiņš Uldis</t>
  </si>
  <si>
    <t>Lāma Oskars</t>
  </si>
  <si>
    <t>Legzdiņš Aigars</t>
  </si>
  <si>
    <t>Matvijuks Nauris</t>
  </si>
  <si>
    <t>Menniks Juris</t>
  </si>
  <si>
    <t>Neilands Dairis</t>
  </si>
  <si>
    <t>Puriņš Jānis</t>
  </si>
  <si>
    <t>Roze Normunds</t>
  </si>
  <si>
    <t>Rubule Linda</t>
  </si>
  <si>
    <t>Russu Edijs</t>
  </si>
  <si>
    <t>Stradiņš Aivars</t>
  </si>
  <si>
    <t>Strauts Bruno</t>
  </si>
  <si>
    <t>Stūrītis Andris</t>
  </si>
  <si>
    <t>Šulcs Uldis</t>
  </si>
  <si>
    <t>Tams Jānis</t>
  </si>
  <si>
    <t>Turkopulis Mārtiņš</t>
  </si>
  <si>
    <t>Valgelins Valters</t>
  </si>
  <si>
    <t>Veitners Vilnis</t>
  </si>
  <si>
    <t>Vīrs Pēteris</t>
  </si>
  <si>
    <t>Zalva Tālis</t>
  </si>
  <si>
    <t>Zaube Dāvis</t>
  </si>
  <si>
    <t>Zeidmanis Edgars</t>
  </si>
  <si>
    <t>Zelts Juris</t>
  </si>
  <si>
    <t>Zommers Gatis</t>
  </si>
  <si>
    <t>Zvirgzdiņš Vilnis</t>
  </si>
  <si>
    <t>Žvīriņš Māris</t>
  </si>
  <si>
    <t>Bērzkalns Dāvis</t>
  </si>
  <si>
    <t>Subota Oskars</t>
  </si>
  <si>
    <t>Bērziņš Kārlis</t>
  </si>
  <si>
    <t>Ķemlers Reinis</t>
  </si>
  <si>
    <t>Lāma Nikola Marija</t>
  </si>
  <si>
    <t>Priedītis Gints</t>
  </si>
  <si>
    <t>SK-35</t>
  </si>
  <si>
    <t>Sproģis Andris</t>
  </si>
  <si>
    <t>3.sērija</t>
  </si>
  <si>
    <t xml:space="preserve">Kopā </t>
  </si>
  <si>
    <t>1</t>
  </si>
  <si>
    <t>8</t>
  </si>
  <si>
    <t>7</t>
  </si>
  <si>
    <t>2</t>
  </si>
  <si>
    <t>3</t>
  </si>
  <si>
    <t>4</t>
  </si>
  <si>
    <t>5</t>
  </si>
  <si>
    <t>6</t>
  </si>
  <si>
    <t>9</t>
  </si>
  <si>
    <t>Gunārs Freimanis</t>
  </si>
  <si>
    <t>Kārkliņa Agnese</t>
  </si>
  <si>
    <t>Zandbergs Jānis</t>
  </si>
  <si>
    <t>Ralle Aigars</t>
  </si>
  <si>
    <t>Bergs Mārtiņš</t>
  </si>
  <si>
    <t>Bērzkalns Jānis</t>
  </si>
  <si>
    <t>Birniks Renārs</t>
  </si>
  <si>
    <t>Dakstiņš Klāvs</t>
  </si>
  <si>
    <t>Kurzemnieks Artis</t>
  </si>
  <si>
    <t>Millers Māris</t>
  </si>
  <si>
    <t>Ozoliņš Vitālijs</t>
  </si>
  <si>
    <t>Vībāns Rihards</t>
  </si>
  <si>
    <t>JUNIORU/SIEVIEŠU GRUPA</t>
  </si>
  <si>
    <t>BEBRA KUNGS 1</t>
  </si>
  <si>
    <t>BEBRA KUNGS 2</t>
  </si>
  <si>
    <t>Dīringa Paula Katrīna</t>
  </si>
  <si>
    <t>SK-35 KOMANDU VĒRTĒJUMS</t>
  </si>
  <si>
    <t>MEISTARU GRUPA</t>
  </si>
  <si>
    <t>MEDNIEKU GRUPA</t>
  </si>
  <si>
    <t>Dzim. Gads</t>
  </si>
  <si>
    <t>Velika Ieva</t>
  </si>
  <si>
    <t>Grīnbergs Kārlis</t>
  </si>
  <si>
    <t>Kļaviņš Nauris</t>
  </si>
  <si>
    <t>Mārtiņš Freimanis</t>
  </si>
  <si>
    <t>Patriks Sermolis</t>
  </si>
  <si>
    <t>Bērziņš Dainis</t>
  </si>
  <si>
    <t xml:space="preserve">Goba Beāte </t>
  </si>
  <si>
    <t>Rozenbergs Kārlis</t>
  </si>
  <si>
    <t xml:space="preserve">Skrebelis Artūrs </t>
  </si>
  <si>
    <t xml:space="preserve">Zandbergs Jānis </t>
  </si>
  <si>
    <t>Lapiņš Kārlis</t>
  </si>
  <si>
    <t>Cielava Mārcis</t>
  </si>
  <si>
    <t>Vanags Juris</t>
  </si>
  <si>
    <t>Zīverts Kristaps</t>
  </si>
  <si>
    <t>Meijers Māris</t>
  </si>
  <si>
    <t>Strazdiņš Rinalds</t>
  </si>
  <si>
    <t>Džigurs Raivis</t>
  </si>
  <si>
    <t>Jostiņa Emija</t>
  </si>
  <si>
    <t>Krūmiņš Jānis</t>
  </si>
  <si>
    <t>Kristapsone Anna</t>
  </si>
  <si>
    <t>Sileviča Līva</t>
  </si>
  <si>
    <t>SIA IEROČI</t>
  </si>
  <si>
    <t>MĀRKULĪČI</t>
  </si>
  <si>
    <t>Lukažs Raivis</t>
  </si>
  <si>
    <t>Kļaviņs Nauris</t>
  </si>
  <si>
    <t>Bevoļskis Oļegs</t>
  </si>
  <si>
    <t>Rokpelnis Māris</t>
  </si>
  <si>
    <t>Biders Jānis</t>
  </si>
  <si>
    <t>SM</t>
  </si>
  <si>
    <t>SMK</t>
  </si>
  <si>
    <t>1.KL</t>
  </si>
  <si>
    <t>2KL</t>
  </si>
  <si>
    <t>3KL</t>
  </si>
  <si>
    <t>Sporta klase</t>
  </si>
  <si>
    <t>-</t>
  </si>
  <si>
    <t>2025.gada Latvijas kausa izcīņas 3.posms SK-35, SK-35LR un 3.posms SK-100, SK100LR</t>
  </si>
  <si>
    <t>Ūdre Madara</t>
  </si>
  <si>
    <t>Zanders Ainars</t>
  </si>
  <si>
    <t>Dimants Māris</t>
  </si>
  <si>
    <t>Sinkevics Jurijs</t>
  </si>
  <si>
    <t>Dalībnieka grupa</t>
  </si>
  <si>
    <t>Meistaru grupa</t>
  </si>
  <si>
    <t>AMATIERU GRUPA</t>
  </si>
  <si>
    <t>Amatieru grupa</t>
  </si>
  <si>
    <t>Junioru/Sieviešu grupa</t>
  </si>
  <si>
    <t>2.KL</t>
  </si>
  <si>
    <t>Gustavs Sermolis</t>
  </si>
  <si>
    <t>10</t>
  </si>
  <si>
    <t>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</si>
</sst>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b/>
      <sz val="16"/>
      <color indexed="8"/>
      <name val="Calibri"/>
      <family val="2"/>
    </font>
    <font>
      <b/>
      <sz val="11"/>
      <color indexed="8"/>
      <name val="Calibri"/>
      <family val="2"/>
    </font>
    <font>
      <b/>
      <sz val="11"/>
      <color indexed="8"/>
      <name val="Calibri"/>
      <family val="2"/>
      <charset val="186"/>
    </font>
    <font>
      <b/>
      <sz val="10"/>
      <color indexed="8"/>
      <name val="Calibri"/>
      <family val="2"/>
      <charset val="186"/>
    </font>
    <font>
      <b/>
      <sz val="9"/>
      <color indexed="8"/>
      <name val="Calibri"/>
      <family val="2"/>
      <charset val="186"/>
    </font>
    <font>
      <sz val="9"/>
      <color indexed="8"/>
      <name val="Calibri"/>
      <family val="2"/>
      <charset val="186"/>
    </font>
    <font>
      <sz val="10"/>
      <color indexed="8"/>
      <name val="Calibri"/>
      <family val="2"/>
      <charset val="186"/>
    </font>
    <font>
      <b/>
      <sz val="10"/>
      <color indexed="8"/>
      <name val="Calibri"/>
      <family val="2"/>
    </font>
    <font>
      <sz val="16"/>
      <color theme="1"/>
      <name val="Calibri"/>
      <family val="2"/>
      <scheme val="minor"/>
    </font>
    <font>
      <b/>
      <sz val="11"/>
      <color theme="1"/>
      <name val="Calibri"/>
      <family val="2"/>
      <charset val="186"/>
      <scheme val="minor"/>
    </font>
    <font>
      <sz val="14"/>
      <color theme="1"/>
      <name val="Calibri"/>
      <family val="2"/>
      <charset val="186"/>
    </font>
    <font>
      <b/>
      <sz val="14"/>
      <color theme="1"/>
      <name val="Calibri"/>
      <family val="2"/>
      <charset val="186"/>
    </font>
    <font>
      <b/>
      <sz val="12"/>
      <color indexed="8"/>
      <name val="Calibri"/>
      <family val="2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</fills>
  <borders count="3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7">
    <xf numFmtId="0" fontId="0" fillId="0" borderId="0" xfId="0"/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6" fillId="2" borderId="7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7" fillId="3" borderId="14" xfId="0" applyFont="1" applyFill="1" applyBorder="1" applyAlignment="1">
      <alignment horizontal="center" vertical="center"/>
    </xf>
    <xf numFmtId="0" fontId="0" fillId="0" borderId="0" xfId="0" applyAlignment="1">
      <alignment horizontal="right"/>
    </xf>
    <xf numFmtId="0" fontId="3" fillId="2" borderId="3" xfId="0" applyFont="1" applyFill="1" applyBorder="1" applyAlignment="1">
      <alignment vertical="center" wrapText="1"/>
    </xf>
    <xf numFmtId="0" fontId="9" fillId="2" borderId="3" xfId="0" applyFont="1" applyFill="1" applyBorder="1" applyAlignment="1">
      <alignment vertical="center" wrapText="1"/>
    </xf>
    <xf numFmtId="0" fontId="9" fillId="2" borderId="2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vertical="center"/>
    </xf>
    <xf numFmtId="0" fontId="8" fillId="0" borderId="11" xfId="0" applyFont="1" applyBorder="1" applyAlignment="1">
      <alignment vertical="center"/>
    </xf>
    <xf numFmtId="0" fontId="8" fillId="0" borderId="14" xfId="0" applyFont="1" applyBorder="1" applyAlignment="1">
      <alignment vertical="center"/>
    </xf>
    <xf numFmtId="0" fontId="8" fillId="0" borderId="19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4" fillId="2" borderId="3" xfId="0" applyFont="1" applyFill="1" applyBorder="1" applyAlignment="1">
      <alignment vertical="center"/>
    </xf>
    <xf numFmtId="0" fontId="4" fillId="2" borderId="16" xfId="0" applyFont="1" applyFill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0" fontId="4" fillId="2" borderId="17" xfId="0" applyFont="1" applyFill="1" applyBorder="1" applyAlignment="1">
      <alignment vertical="center"/>
    </xf>
    <xf numFmtId="0" fontId="4" fillId="2" borderId="18" xfId="0" applyFont="1" applyFill="1" applyBorder="1" applyAlignment="1">
      <alignment vertical="center"/>
    </xf>
    <xf numFmtId="0" fontId="7" fillId="3" borderId="20" xfId="0" applyFont="1" applyFill="1" applyBorder="1" applyAlignment="1">
      <alignment horizontal="center" vertical="center"/>
    </xf>
    <xf numFmtId="0" fontId="8" fillId="3" borderId="14" xfId="0" applyFont="1" applyFill="1" applyBorder="1" applyAlignment="1">
      <alignment horizontal="center" vertical="center"/>
    </xf>
    <xf numFmtId="49" fontId="9" fillId="3" borderId="14" xfId="0" applyNumberFormat="1" applyFont="1" applyFill="1" applyBorder="1" applyAlignment="1">
      <alignment horizontal="center" vertical="center"/>
    </xf>
    <xf numFmtId="0" fontId="8" fillId="3" borderId="20" xfId="0" applyFont="1" applyFill="1" applyBorder="1" applyAlignment="1">
      <alignment horizontal="center" vertical="center"/>
    </xf>
    <xf numFmtId="49" fontId="9" fillId="3" borderId="20" xfId="0" applyNumberFormat="1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25" xfId="0" applyFont="1" applyFill="1" applyBorder="1" applyAlignment="1">
      <alignment horizontal="center" vertical="center"/>
    </xf>
    <xf numFmtId="0" fontId="0" fillId="0" borderId="24" xfId="0" applyBorder="1"/>
    <xf numFmtId="0" fontId="8" fillId="0" borderId="21" xfId="0" applyFont="1" applyBorder="1" applyAlignment="1">
      <alignment vertical="center"/>
    </xf>
    <xf numFmtId="0" fontId="8" fillId="0" borderId="22" xfId="0" applyFont="1" applyBorder="1" applyAlignment="1">
      <alignment vertical="center"/>
    </xf>
    <xf numFmtId="0" fontId="8" fillId="0" borderId="23" xfId="0" applyFont="1" applyBorder="1" applyAlignment="1">
      <alignment vertical="center"/>
    </xf>
    <xf numFmtId="0" fontId="12" fillId="0" borderId="26" xfId="0" applyFont="1" applyBorder="1" applyAlignment="1">
      <alignment vertical="center" wrapText="1"/>
    </xf>
    <xf numFmtId="0" fontId="12" fillId="0" borderId="6" xfId="0" applyFont="1" applyBorder="1" applyAlignment="1">
      <alignment vertical="center" wrapText="1"/>
    </xf>
    <xf numFmtId="0" fontId="12" fillId="0" borderId="2" xfId="0" applyFont="1" applyBorder="1" applyAlignment="1">
      <alignment vertical="center" wrapText="1"/>
    </xf>
    <xf numFmtId="0" fontId="13" fillId="0" borderId="26" xfId="0" applyFont="1" applyBorder="1" applyAlignment="1">
      <alignment vertical="center" wrapText="1"/>
    </xf>
    <xf numFmtId="0" fontId="13" fillId="0" borderId="6" xfId="0" applyFont="1" applyBorder="1" applyAlignment="1">
      <alignment vertical="center" wrapText="1"/>
    </xf>
    <xf numFmtId="0" fontId="13" fillId="0" borderId="5" xfId="0" applyFont="1" applyBorder="1" applyAlignment="1">
      <alignment vertical="center" wrapText="1"/>
    </xf>
    <xf numFmtId="0" fontId="0" fillId="0" borderId="14" xfId="0" applyBorder="1" applyAlignment="1">
      <alignment vertical="center" wrapText="1"/>
    </xf>
    <xf numFmtId="0" fontId="0" fillId="3" borderId="0" xfId="0" applyFill="1"/>
    <xf numFmtId="0" fontId="7" fillId="3" borderId="0" xfId="0" applyFont="1" applyFill="1" applyAlignment="1">
      <alignment horizontal="center" vertical="center"/>
    </xf>
    <xf numFmtId="0" fontId="8" fillId="3" borderId="0" xfId="0" applyFont="1" applyFill="1" applyAlignment="1">
      <alignment horizontal="center" vertical="center"/>
    </xf>
    <xf numFmtId="49" fontId="9" fillId="3" borderId="0" xfId="0" applyNumberFormat="1" applyFont="1" applyFill="1" applyAlignment="1">
      <alignment horizontal="center" vertical="center"/>
    </xf>
    <xf numFmtId="0" fontId="0" fillId="0" borderId="0" xfId="0" applyProtection="1">
      <protection hidden="1"/>
    </xf>
    <xf numFmtId="0" fontId="0" fillId="0" borderId="19" xfId="0" applyBorder="1" applyAlignment="1">
      <alignment vertical="center" wrapText="1"/>
    </xf>
    <xf numFmtId="0" fontId="0" fillId="0" borderId="11" xfId="0" applyBorder="1" applyAlignment="1">
      <alignment vertical="center" wrapText="1"/>
    </xf>
    <xf numFmtId="49" fontId="4" fillId="2" borderId="2" xfId="0" applyNumberFormat="1" applyFont="1" applyFill="1" applyBorder="1" applyAlignment="1">
      <alignment horizontal="center" vertical="center" wrapText="1"/>
    </xf>
    <xf numFmtId="49" fontId="4" fillId="2" borderId="5" xfId="0" applyNumberFormat="1" applyFont="1" applyFill="1" applyBorder="1" applyAlignment="1">
      <alignment horizontal="center" vertical="center" wrapText="1"/>
    </xf>
    <xf numFmtId="49" fontId="4" fillId="2" borderId="6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1" fillId="0" borderId="11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" fillId="0" borderId="19" xfId="0" applyFont="1" applyBorder="1" applyAlignment="1">
      <alignment vertical="center" wrapText="1"/>
    </xf>
    <xf numFmtId="0" fontId="14" fillId="0" borderId="0" xfId="0" applyFont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0" fillId="0" borderId="27" xfId="0" applyBorder="1" applyAlignment="1">
      <alignment vertical="center" wrapText="1"/>
    </xf>
    <xf numFmtId="0" fontId="1" fillId="0" borderId="28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vertical="center"/>
    </xf>
    <xf numFmtId="0" fontId="5" fillId="2" borderId="0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5" fillId="2" borderId="29" xfId="0" applyFont="1" applyFill="1" applyBorder="1" applyAlignment="1">
      <alignment horizontal="center" vertical="center" wrapText="1"/>
    </xf>
    <xf numFmtId="0" fontId="0" fillId="0" borderId="28" xfId="0" applyBorder="1"/>
    <xf numFmtId="0" fontId="8" fillId="3" borderId="30" xfId="0" applyFont="1" applyFill="1" applyBorder="1" applyAlignment="1">
      <alignment horizontal="center" vertical="center"/>
    </xf>
    <xf numFmtId="0" fontId="0" fillId="0" borderId="13" xfId="0" applyBorder="1"/>
    <xf numFmtId="0" fontId="8" fillId="3" borderId="31" xfId="0" applyFont="1" applyFill="1" applyBorder="1" applyAlignment="1">
      <alignment horizontal="center" vertical="center"/>
    </xf>
    <xf numFmtId="0" fontId="0" fillId="0" borderId="32" xfId="0" applyBorder="1"/>
    <xf numFmtId="0" fontId="7" fillId="3" borderId="19" xfId="0" applyFont="1" applyFill="1" applyBorder="1" applyAlignment="1">
      <alignment horizontal="center" vertical="center"/>
    </xf>
    <xf numFmtId="0" fontId="8" fillId="3" borderId="33" xfId="0" applyFont="1" applyFill="1" applyBorder="1" applyAlignment="1">
      <alignment horizontal="center" vertical="center"/>
    </xf>
    <xf numFmtId="0" fontId="8" fillId="3" borderId="19" xfId="0" applyFont="1" applyFill="1" applyBorder="1" applyAlignment="1">
      <alignment horizontal="center" vertical="center"/>
    </xf>
    <xf numFmtId="49" fontId="9" fillId="3" borderId="33" xfId="0" applyNumberFormat="1" applyFont="1" applyFill="1" applyBorder="1" applyAlignment="1">
      <alignment horizontal="center" vertical="center"/>
    </xf>
    <xf numFmtId="0" fontId="8" fillId="3" borderId="34" xfId="0" applyFont="1" applyFill="1" applyBorder="1" applyAlignment="1">
      <alignment horizontal="center" vertical="center"/>
    </xf>
    <xf numFmtId="49" fontId="9" fillId="3" borderId="19" xfId="0" applyNumberFormat="1" applyFont="1" applyFill="1" applyBorder="1" applyAlignment="1">
      <alignment horizontal="center" vertical="center"/>
    </xf>
    <xf numFmtId="0" fontId="8" fillId="3" borderId="35" xfId="0" applyFont="1" applyFill="1" applyBorder="1" applyAlignment="1">
      <alignment horizontal="center" vertical="center"/>
    </xf>
    <xf numFmtId="0" fontId="0" fillId="0" borderId="27" xfId="0" applyBorder="1"/>
    <xf numFmtId="0" fontId="7" fillId="3" borderId="11" xfId="0" applyFont="1" applyFill="1" applyBorder="1" applyAlignment="1">
      <alignment horizontal="center" vertical="center"/>
    </xf>
    <xf numFmtId="0" fontId="8" fillId="3" borderId="11" xfId="0" applyFont="1" applyFill="1" applyBorder="1" applyAlignment="1">
      <alignment horizontal="center" vertical="center"/>
    </xf>
    <xf numFmtId="49" fontId="9" fillId="3" borderId="11" xfId="0" applyNumberFormat="1" applyFont="1" applyFill="1" applyBorder="1" applyAlignment="1">
      <alignment horizontal="center" vertical="center"/>
    </xf>
    <xf numFmtId="0" fontId="8" fillId="3" borderId="36" xfId="0" applyFont="1" applyFill="1" applyBorder="1" applyAlignment="1">
      <alignment horizontal="center" vertical="center"/>
    </xf>
    <xf numFmtId="0" fontId="1" fillId="0" borderId="23" xfId="0" applyFont="1" applyBorder="1" applyAlignment="1">
      <alignment vertical="center" wrapText="1"/>
    </xf>
    <xf numFmtId="0" fontId="4" fillId="4" borderId="3" xfId="0" applyFont="1" applyFill="1" applyBorder="1" applyAlignment="1">
      <alignment vertical="center"/>
    </xf>
    <xf numFmtId="0" fontId="4" fillId="4" borderId="16" xfId="0" applyFont="1" applyFill="1" applyBorder="1" applyAlignment="1">
      <alignment vertical="center"/>
    </xf>
    <xf numFmtId="0" fontId="4" fillId="4" borderId="4" xfId="0" applyFont="1" applyFill="1" applyBorder="1" applyAlignment="1">
      <alignment vertical="center"/>
    </xf>
    <xf numFmtId="0" fontId="4" fillId="4" borderId="17" xfId="0" applyFont="1" applyFill="1" applyBorder="1" applyAlignment="1">
      <alignment vertical="center"/>
    </xf>
    <xf numFmtId="0" fontId="4" fillId="4" borderId="0" xfId="0" applyFont="1" applyFill="1" applyBorder="1" applyAlignment="1">
      <alignment vertical="center"/>
    </xf>
    <xf numFmtId="0" fontId="4" fillId="4" borderId="18" xfId="0" applyFont="1" applyFill="1" applyBorder="1" applyAlignment="1">
      <alignment vertical="center"/>
    </xf>
    <xf numFmtId="0" fontId="6" fillId="4" borderId="7" xfId="0" applyFont="1" applyFill="1" applyBorder="1" applyAlignment="1">
      <alignment horizontal="center" vertical="center"/>
    </xf>
    <xf numFmtId="0" fontId="6" fillId="4" borderId="8" xfId="0" applyFont="1" applyFill="1" applyBorder="1" applyAlignment="1">
      <alignment horizontal="center" vertical="center"/>
    </xf>
    <xf numFmtId="0" fontId="5" fillId="4" borderId="9" xfId="0" applyFont="1" applyFill="1" applyBorder="1" applyAlignment="1">
      <alignment horizontal="center" vertical="center"/>
    </xf>
    <xf numFmtId="0" fontId="7" fillId="4" borderId="20" xfId="0" applyFont="1" applyFill="1" applyBorder="1" applyAlignment="1">
      <alignment horizontal="center" vertical="center"/>
    </xf>
    <xf numFmtId="0" fontId="8" fillId="4" borderId="20" xfId="0" applyFont="1" applyFill="1" applyBorder="1" applyAlignment="1">
      <alignment horizontal="center" vertical="center"/>
    </xf>
    <xf numFmtId="0" fontId="7" fillId="4" borderId="14" xfId="0" applyFont="1" applyFill="1" applyBorder="1" applyAlignment="1">
      <alignment horizontal="center" vertical="center"/>
    </xf>
    <xf numFmtId="0" fontId="7" fillId="4" borderId="19" xfId="0" applyFont="1" applyFill="1" applyBorder="1" applyAlignment="1">
      <alignment horizontal="center" vertical="center"/>
    </xf>
    <xf numFmtId="0" fontId="8" fillId="4" borderId="33" xfId="0" applyFont="1" applyFill="1" applyBorder="1" applyAlignment="1">
      <alignment horizontal="center" vertical="center"/>
    </xf>
  </cellXfs>
  <cellStyles count="1">
    <cellStyle name="Parasts" xfId="0" builtinId="0"/>
  </cellStyles>
  <dxfs count="84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7"/>
        </patternFill>
      </fill>
    </dxf>
    <dxf>
      <fill>
        <patternFill>
          <bgColor theme="7"/>
        </patternFill>
      </fill>
    </dxf>
    <dxf>
      <fill>
        <patternFill>
          <bgColor theme="7"/>
        </patternFill>
      </fill>
    </dxf>
    <dxf>
      <fill>
        <patternFill>
          <bgColor theme="7"/>
        </patternFill>
      </fill>
    </dxf>
    <dxf>
      <fill>
        <patternFill>
          <bgColor theme="7"/>
        </patternFill>
      </fill>
    </dxf>
    <dxf>
      <fill>
        <patternFill>
          <bgColor theme="7"/>
        </patternFill>
      </fill>
    </dxf>
    <dxf>
      <fill>
        <patternFill>
          <bgColor theme="7"/>
        </patternFill>
      </fill>
    </dxf>
    <dxf>
      <fill>
        <patternFill>
          <bgColor theme="7"/>
        </patternFill>
      </fill>
    </dxf>
    <dxf>
      <fill>
        <patternFill>
          <bgColor theme="7"/>
        </patternFill>
      </fill>
    </dxf>
    <dxf>
      <fill>
        <patternFill>
          <bgColor theme="7"/>
        </patternFill>
      </fill>
    </dxf>
    <dxf>
      <fill>
        <patternFill>
          <bgColor theme="7"/>
        </patternFill>
      </fill>
    </dxf>
    <dxf>
      <fill>
        <patternFill>
          <bgColor theme="7"/>
        </patternFill>
      </fill>
    </dxf>
    <dxf>
      <fill>
        <patternFill>
          <bgColor theme="7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7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7"/>
        </patternFill>
      </fill>
    </dxf>
    <dxf>
      <fill>
        <patternFill>
          <bgColor theme="7"/>
        </patternFill>
      </fill>
    </dxf>
    <dxf>
      <fill>
        <patternFill>
          <bgColor theme="7"/>
        </patternFill>
      </fill>
    </dxf>
    <dxf>
      <fill>
        <patternFill>
          <bgColor rgb="FFFF0000"/>
        </patternFill>
      </fill>
    </dxf>
    <dxf>
      <fill>
        <patternFill>
          <bgColor theme="7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7"/>
        </patternFill>
      </fill>
    </dxf>
    <dxf>
      <fill>
        <patternFill>
          <bgColor theme="7"/>
        </patternFill>
      </fill>
    </dxf>
    <dxf>
      <fill>
        <patternFill>
          <bgColor rgb="FFFF0000"/>
        </patternFill>
      </fill>
    </dxf>
    <dxf>
      <fill>
        <patternFill>
          <bgColor theme="7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7"/>
        </patternFill>
      </fill>
    </dxf>
    <dxf>
      <fill>
        <patternFill>
          <bgColor theme="7"/>
        </patternFill>
      </fill>
    </dxf>
    <dxf>
      <fill>
        <patternFill>
          <bgColor theme="7"/>
        </patternFill>
      </fill>
    </dxf>
    <dxf>
      <fill>
        <patternFill>
          <bgColor theme="7"/>
        </patternFill>
      </fill>
    </dxf>
    <dxf>
      <fill>
        <patternFill>
          <bgColor theme="7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7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7"/>
        </patternFill>
      </fill>
    </dxf>
    <dxf>
      <fill>
        <patternFill>
          <bgColor theme="7"/>
        </patternFill>
      </fill>
    </dxf>
    <dxf>
      <fill>
        <patternFill>
          <bgColor theme="7"/>
        </patternFill>
      </fill>
    </dxf>
    <dxf>
      <fill>
        <patternFill>
          <bgColor theme="7"/>
        </patternFill>
      </fill>
    </dxf>
    <dxf>
      <fill>
        <patternFill>
          <bgColor theme="7"/>
        </patternFill>
      </fill>
    </dxf>
    <dxf>
      <fill>
        <patternFill>
          <bgColor theme="7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2:AM106"/>
  <sheetViews>
    <sheetView tabSelected="1" zoomScale="85" zoomScaleNormal="85" workbookViewId="0">
      <selection activeCell="N23" sqref="N23"/>
    </sheetView>
  </sheetViews>
  <sheetFormatPr defaultRowHeight="14.4" x14ac:dyDescent="0.3"/>
  <cols>
    <col min="1" max="1" width="4.109375" bestFit="1" customWidth="1"/>
    <col min="2" max="2" width="22.109375" customWidth="1"/>
    <col min="3" max="3" width="11.109375" customWidth="1"/>
    <col min="4" max="13" width="2.88671875" customWidth="1"/>
    <col min="14" max="14" width="5" bestFit="1" customWidth="1"/>
    <col min="15" max="24" width="2.88671875" customWidth="1"/>
    <col min="25" max="25" width="5" bestFit="1" customWidth="1"/>
    <col min="26" max="35" width="2.88671875" customWidth="1"/>
    <col min="36" max="36" width="5" bestFit="1" customWidth="1"/>
    <col min="37" max="37" width="10" customWidth="1"/>
    <col min="38" max="38" width="6" bestFit="1" customWidth="1"/>
  </cols>
  <sheetData>
    <row r="2" spans="1:39" ht="15.75" customHeight="1" x14ac:dyDescent="0.3">
      <c r="A2" s="14" t="s">
        <v>146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</row>
    <row r="3" spans="1:39" ht="15.75" customHeight="1" x14ac:dyDescent="0.3">
      <c r="A3" s="14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</row>
    <row r="4" spans="1:39" ht="15.75" customHeight="1" x14ac:dyDescent="0.3">
      <c r="A4" s="1" t="s">
        <v>78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66" t="s">
        <v>139</v>
      </c>
      <c r="AA4" s="66"/>
      <c r="AB4" s="66" t="s">
        <v>140</v>
      </c>
      <c r="AC4" s="66"/>
      <c r="AD4" s="66" t="s">
        <v>141</v>
      </c>
      <c r="AE4" s="66"/>
      <c r="AF4" s="66" t="s">
        <v>142</v>
      </c>
      <c r="AG4" s="66"/>
      <c r="AH4" s="66" t="s">
        <v>143</v>
      </c>
      <c r="AI4" s="66"/>
      <c r="AJ4" s="1"/>
      <c r="AK4" s="1"/>
    </row>
    <row r="5" spans="1:39" ht="15.75" customHeight="1" thickBot="1" x14ac:dyDescent="0.35">
      <c r="A5" s="2" t="s">
        <v>108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67">
        <v>278</v>
      </c>
      <c r="AA5" s="67"/>
      <c r="AB5" s="67">
        <v>260</v>
      </c>
      <c r="AC5" s="67"/>
      <c r="AD5" s="67">
        <v>245</v>
      </c>
      <c r="AE5" s="67"/>
      <c r="AF5" s="67">
        <v>225</v>
      </c>
      <c r="AG5" s="67"/>
      <c r="AH5" s="67">
        <v>210</v>
      </c>
      <c r="AI5" s="67"/>
      <c r="AJ5" s="2"/>
      <c r="AK5" s="2"/>
    </row>
    <row r="6" spans="1:39" ht="15.75" customHeight="1" x14ac:dyDescent="0.3">
      <c r="A6" s="48" t="s">
        <v>0</v>
      </c>
      <c r="B6" s="48" t="s">
        <v>1</v>
      </c>
      <c r="C6" s="48" t="s">
        <v>110</v>
      </c>
      <c r="D6" s="15" t="s">
        <v>2</v>
      </c>
      <c r="E6" s="16"/>
      <c r="F6" s="16"/>
      <c r="G6" s="16"/>
      <c r="H6" s="16"/>
      <c r="I6" s="16"/>
      <c r="J6" s="16"/>
      <c r="K6" s="16"/>
      <c r="L6" s="16"/>
      <c r="M6" s="16"/>
      <c r="N6" s="17"/>
      <c r="O6" s="15" t="s">
        <v>3</v>
      </c>
      <c r="P6" s="16"/>
      <c r="Q6" s="16"/>
      <c r="R6" s="16"/>
      <c r="S6" s="16"/>
      <c r="T6" s="16"/>
      <c r="U6" s="16"/>
      <c r="V6" s="16"/>
      <c r="W6" s="16"/>
      <c r="X6" s="16"/>
      <c r="Y6" s="17"/>
      <c r="Z6" s="15" t="s">
        <v>80</v>
      </c>
      <c r="AA6" s="16"/>
      <c r="AB6" s="16"/>
      <c r="AC6" s="16"/>
      <c r="AD6" s="16"/>
      <c r="AE6" s="16"/>
      <c r="AF6" s="16"/>
      <c r="AG6" s="16"/>
      <c r="AH6" s="16"/>
      <c r="AI6" s="16"/>
      <c r="AJ6" s="17"/>
      <c r="AK6" s="51" t="s">
        <v>81</v>
      </c>
      <c r="AL6" s="45" t="s">
        <v>6</v>
      </c>
      <c r="AM6" s="70" t="s">
        <v>144</v>
      </c>
    </row>
    <row r="7" spans="1:39" ht="15.75" customHeight="1" thickBot="1" x14ac:dyDescent="0.35">
      <c r="A7" s="49"/>
      <c r="B7" s="49"/>
      <c r="C7" s="49"/>
      <c r="D7" s="18"/>
      <c r="E7" s="71"/>
      <c r="F7" s="71"/>
      <c r="G7" s="71"/>
      <c r="H7" s="71"/>
      <c r="I7" s="71"/>
      <c r="J7" s="71"/>
      <c r="K7" s="71"/>
      <c r="L7" s="71"/>
      <c r="M7" s="71"/>
      <c r="N7" s="19"/>
      <c r="O7" s="18"/>
      <c r="P7" s="71"/>
      <c r="Q7" s="71"/>
      <c r="R7" s="71"/>
      <c r="S7" s="71"/>
      <c r="T7" s="71"/>
      <c r="U7" s="71"/>
      <c r="V7" s="71"/>
      <c r="W7" s="71"/>
      <c r="X7" s="71"/>
      <c r="Y7" s="19"/>
      <c r="Z7" s="18"/>
      <c r="AA7" s="71"/>
      <c r="AB7" s="71"/>
      <c r="AC7" s="71"/>
      <c r="AD7" s="71"/>
      <c r="AE7" s="71"/>
      <c r="AF7" s="71"/>
      <c r="AG7" s="71"/>
      <c r="AH7" s="71"/>
      <c r="AI7" s="71"/>
      <c r="AJ7" s="19"/>
      <c r="AK7" s="72"/>
      <c r="AL7" s="46"/>
      <c r="AM7" s="73"/>
    </row>
    <row r="8" spans="1:39" ht="15.75" customHeight="1" thickBot="1" x14ac:dyDescent="0.35">
      <c r="A8" s="50"/>
      <c r="B8" s="50"/>
      <c r="C8" s="50"/>
      <c r="D8" s="3">
        <v>1</v>
      </c>
      <c r="E8" s="4">
        <v>2</v>
      </c>
      <c r="F8" s="4">
        <v>3</v>
      </c>
      <c r="G8" s="4">
        <v>4</v>
      </c>
      <c r="H8" s="4">
        <v>5</v>
      </c>
      <c r="I8" s="4">
        <v>6</v>
      </c>
      <c r="J8" s="4">
        <v>7</v>
      </c>
      <c r="K8" s="4">
        <v>8</v>
      </c>
      <c r="L8" s="4">
        <v>9</v>
      </c>
      <c r="M8" s="4">
        <v>10</v>
      </c>
      <c r="N8" s="26" t="s">
        <v>5</v>
      </c>
      <c r="O8" s="3">
        <v>1</v>
      </c>
      <c r="P8" s="4">
        <v>2</v>
      </c>
      <c r="Q8" s="4">
        <v>3</v>
      </c>
      <c r="R8" s="4">
        <v>4</v>
      </c>
      <c r="S8" s="4">
        <v>5</v>
      </c>
      <c r="T8" s="4">
        <v>6</v>
      </c>
      <c r="U8" s="4">
        <v>7</v>
      </c>
      <c r="V8" s="4">
        <v>8</v>
      </c>
      <c r="W8" s="4">
        <v>9</v>
      </c>
      <c r="X8" s="4">
        <v>10</v>
      </c>
      <c r="Y8" s="25" t="s">
        <v>5</v>
      </c>
      <c r="Z8" s="3">
        <v>1</v>
      </c>
      <c r="AA8" s="4">
        <v>2</v>
      </c>
      <c r="AB8" s="4">
        <v>3</v>
      </c>
      <c r="AC8" s="4">
        <v>4</v>
      </c>
      <c r="AD8" s="4">
        <v>5</v>
      </c>
      <c r="AE8" s="4">
        <v>6</v>
      </c>
      <c r="AF8" s="4">
        <v>7</v>
      </c>
      <c r="AG8" s="4">
        <v>8</v>
      </c>
      <c r="AH8" s="4">
        <v>9</v>
      </c>
      <c r="AI8" s="4">
        <v>10</v>
      </c>
      <c r="AJ8" s="25" t="s">
        <v>5</v>
      </c>
      <c r="AK8" s="52"/>
      <c r="AL8" s="47"/>
      <c r="AM8" s="74"/>
    </row>
    <row r="9" spans="1:39" ht="15.75" customHeight="1" x14ac:dyDescent="0.3">
      <c r="A9" s="87">
        <v>1</v>
      </c>
      <c r="B9" s="44" t="s">
        <v>61</v>
      </c>
      <c r="C9" s="44">
        <v>1976</v>
      </c>
      <c r="D9" s="88">
        <v>10</v>
      </c>
      <c r="E9" s="88">
        <v>10</v>
      </c>
      <c r="F9" s="88">
        <v>10</v>
      </c>
      <c r="G9" s="88">
        <v>10</v>
      </c>
      <c r="H9" s="88">
        <v>9</v>
      </c>
      <c r="I9" s="88">
        <v>10</v>
      </c>
      <c r="J9" s="88">
        <v>10</v>
      </c>
      <c r="K9" s="88">
        <v>10</v>
      </c>
      <c r="L9" s="88">
        <v>9</v>
      </c>
      <c r="M9" s="88">
        <v>10</v>
      </c>
      <c r="N9" s="89">
        <f>SUM(D9:M9)</f>
        <v>98</v>
      </c>
      <c r="O9" s="88">
        <v>10</v>
      </c>
      <c r="P9" s="88">
        <v>10</v>
      </c>
      <c r="Q9" s="88">
        <v>10</v>
      </c>
      <c r="R9" s="88">
        <v>10</v>
      </c>
      <c r="S9" s="88">
        <v>10</v>
      </c>
      <c r="T9" s="88">
        <v>9</v>
      </c>
      <c r="U9" s="88">
        <v>10</v>
      </c>
      <c r="V9" s="88">
        <v>6</v>
      </c>
      <c r="W9" s="88">
        <v>10</v>
      </c>
      <c r="X9" s="88">
        <v>10</v>
      </c>
      <c r="Y9" s="89">
        <f>SUM(O9:X9)</f>
        <v>95</v>
      </c>
      <c r="Z9" s="88">
        <v>9</v>
      </c>
      <c r="AA9" s="88">
        <v>10</v>
      </c>
      <c r="AB9" s="88">
        <v>10</v>
      </c>
      <c r="AC9" s="88">
        <v>10</v>
      </c>
      <c r="AD9" s="88">
        <v>10</v>
      </c>
      <c r="AE9" s="88">
        <v>10</v>
      </c>
      <c r="AF9" s="88">
        <v>10</v>
      </c>
      <c r="AG9" s="88">
        <v>10</v>
      </c>
      <c r="AH9" s="88">
        <v>10</v>
      </c>
      <c r="AI9" s="88">
        <v>10</v>
      </c>
      <c r="AJ9" s="89">
        <f>SUM(Z9:AI9)</f>
        <v>99</v>
      </c>
      <c r="AK9" s="89">
        <f>N9+Y9+AJ9</f>
        <v>292</v>
      </c>
      <c r="AL9" s="90" t="s">
        <v>82</v>
      </c>
      <c r="AM9" s="91" t="s">
        <v>139</v>
      </c>
    </row>
    <row r="10" spans="1:39" ht="15.75" customHeight="1" x14ac:dyDescent="0.3">
      <c r="A10" s="75">
        <v>2</v>
      </c>
      <c r="B10" s="37" t="s">
        <v>67</v>
      </c>
      <c r="C10" s="37">
        <v>1976</v>
      </c>
      <c r="D10" s="20">
        <v>9</v>
      </c>
      <c r="E10" s="20">
        <v>9</v>
      </c>
      <c r="F10" s="20">
        <v>9</v>
      </c>
      <c r="G10" s="20">
        <v>10</v>
      </c>
      <c r="H10" s="20">
        <v>10</v>
      </c>
      <c r="I10" s="20">
        <v>10</v>
      </c>
      <c r="J10" s="20">
        <v>10</v>
      </c>
      <c r="K10" s="20">
        <v>10</v>
      </c>
      <c r="L10" s="20">
        <v>10</v>
      </c>
      <c r="M10" s="20">
        <v>10</v>
      </c>
      <c r="N10" s="23">
        <f>SUM(D10:M10)</f>
        <v>97</v>
      </c>
      <c r="O10" s="20">
        <v>9</v>
      </c>
      <c r="P10" s="20">
        <v>9</v>
      </c>
      <c r="Q10" s="20">
        <v>8</v>
      </c>
      <c r="R10" s="20">
        <v>8</v>
      </c>
      <c r="S10" s="20">
        <v>8</v>
      </c>
      <c r="T10" s="20">
        <v>10</v>
      </c>
      <c r="U10" s="20">
        <v>10</v>
      </c>
      <c r="V10" s="20">
        <v>10</v>
      </c>
      <c r="W10" s="20">
        <v>10</v>
      </c>
      <c r="X10" s="20">
        <v>10</v>
      </c>
      <c r="Y10" s="23">
        <f>SUM(O10:X10)</f>
        <v>92</v>
      </c>
      <c r="Z10" s="20">
        <v>10</v>
      </c>
      <c r="AA10" s="20">
        <v>10</v>
      </c>
      <c r="AB10" s="20">
        <v>10</v>
      </c>
      <c r="AC10" s="20">
        <v>10</v>
      </c>
      <c r="AD10" s="20">
        <v>10</v>
      </c>
      <c r="AE10" s="20">
        <v>10</v>
      </c>
      <c r="AF10" s="20">
        <v>10</v>
      </c>
      <c r="AG10" s="20">
        <v>10</v>
      </c>
      <c r="AH10" s="20">
        <v>10</v>
      </c>
      <c r="AI10" s="20">
        <v>9</v>
      </c>
      <c r="AJ10" s="23">
        <f>SUM(Z10:AI10)</f>
        <v>99</v>
      </c>
      <c r="AK10" s="23">
        <f>N10+Y10+AJ10</f>
        <v>288</v>
      </c>
      <c r="AL10" s="24" t="s">
        <v>85</v>
      </c>
      <c r="AM10" s="76" t="s">
        <v>139</v>
      </c>
    </row>
    <row r="11" spans="1:39" ht="15" customHeight="1" x14ac:dyDescent="0.3">
      <c r="A11" s="77">
        <v>3</v>
      </c>
      <c r="B11" s="37" t="s">
        <v>118</v>
      </c>
      <c r="C11" s="37"/>
      <c r="D11" s="5">
        <v>10</v>
      </c>
      <c r="E11" s="5">
        <v>10</v>
      </c>
      <c r="F11" s="5">
        <v>10</v>
      </c>
      <c r="G11" s="5">
        <v>9</v>
      </c>
      <c r="H11" s="5">
        <v>9</v>
      </c>
      <c r="I11" s="5">
        <v>9</v>
      </c>
      <c r="J11" s="5">
        <v>9</v>
      </c>
      <c r="K11" s="5">
        <v>9</v>
      </c>
      <c r="L11" s="5">
        <v>9</v>
      </c>
      <c r="M11" s="5">
        <v>8</v>
      </c>
      <c r="N11" s="23">
        <f>SUM(D11:M11)</f>
        <v>92</v>
      </c>
      <c r="O11" s="5">
        <v>9</v>
      </c>
      <c r="P11" s="5">
        <v>10</v>
      </c>
      <c r="Q11" s="5">
        <v>10</v>
      </c>
      <c r="R11" s="5">
        <v>10</v>
      </c>
      <c r="S11" s="5">
        <v>10</v>
      </c>
      <c r="T11" s="5">
        <v>10</v>
      </c>
      <c r="U11" s="5">
        <v>10</v>
      </c>
      <c r="V11" s="5">
        <v>10</v>
      </c>
      <c r="W11" s="5">
        <v>10</v>
      </c>
      <c r="X11" s="5">
        <v>10</v>
      </c>
      <c r="Y11" s="23">
        <f>SUM(O11:X11)</f>
        <v>99</v>
      </c>
      <c r="Z11" s="5">
        <v>9</v>
      </c>
      <c r="AA11" s="5">
        <v>9</v>
      </c>
      <c r="AB11" s="5">
        <v>9</v>
      </c>
      <c r="AC11" s="5">
        <v>9</v>
      </c>
      <c r="AD11" s="5">
        <v>10</v>
      </c>
      <c r="AE11" s="5">
        <v>10</v>
      </c>
      <c r="AF11" s="5">
        <v>10</v>
      </c>
      <c r="AG11" s="5">
        <v>10</v>
      </c>
      <c r="AH11" s="5">
        <v>10</v>
      </c>
      <c r="AI11" s="5">
        <v>10</v>
      </c>
      <c r="AJ11" s="23">
        <f>SUM(Z11:AI11)</f>
        <v>96</v>
      </c>
      <c r="AK11" s="23">
        <f>N11+Y11+AJ11</f>
        <v>287</v>
      </c>
      <c r="AL11" s="24" t="s">
        <v>86</v>
      </c>
      <c r="AM11" s="76" t="s">
        <v>139</v>
      </c>
    </row>
    <row r="12" spans="1:39" ht="16.5" customHeight="1" x14ac:dyDescent="0.3">
      <c r="A12" s="75">
        <v>4</v>
      </c>
      <c r="B12" s="37" t="s">
        <v>72</v>
      </c>
      <c r="C12" s="37"/>
      <c r="D12" s="5">
        <v>10</v>
      </c>
      <c r="E12" s="5">
        <v>10</v>
      </c>
      <c r="F12" s="5">
        <v>10</v>
      </c>
      <c r="G12" s="5">
        <v>10</v>
      </c>
      <c r="H12" s="5">
        <v>7</v>
      </c>
      <c r="I12" s="5">
        <v>10</v>
      </c>
      <c r="J12" s="5">
        <v>10</v>
      </c>
      <c r="K12" s="5">
        <v>9</v>
      </c>
      <c r="L12" s="5">
        <v>9</v>
      </c>
      <c r="M12" s="5">
        <v>10</v>
      </c>
      <c r="N12" s="23">
        <f>SUM(D12:M12)</f>
        <v>95</v>
      </c>
      <c r="O12" s="5">
        <v>7</v>
      </c>
      <c r="P12" s="5">
        <v>9</v>
      </c>
      <c r="Q12" s="5">
        <v>10</v>
      </c>
      <c r="R12" s="5">
        <v>10</v>
      </c>
      <c r="S12" s="5">
        <v>10</v>
      </c>
      <c r="T12" s="5">
        <v>10</v>
      </c>
      <c r="U12" s="5">
        <v>10</v>
      </c>
      <c r="V12" s="5">
        <v>9</v>
      </c>
      <c r="W12" s="5">
        <v>10</v>
      </c>
      <c r="X12" s="5">
        <v>9</v>
      </c>
      <c r="Y12" s="23">
        <f>SUM(O12:X12)</f>
        <v>94</v>
      </c>
      <c r="Z12" s="5">
        <v>9</v>
      </c>
      <c r="AA12" s="5">
        <v>9</v>
      </c>
      <c r="AB12" s="5">
        <v>9</v>
      </c>
      <c r="AC12" s="5">
        <v>10</v>
      </c>
      <c r="AD12" s="5">
        <v>10</v>
      </c>
      <c r="AE12" s="5">
        <v>10</v>
      </c>
      <c r="AF12" s="5">
        <v>10</v>
      </c>
      <c r="AG12" s="5">
        <v>10</v>
      </c>
      <c r="AH12" s="5">
        <v>9</v>
      </c>
      <c r="AI12" s="5">
        <v>10</v>
      </c>
      <c r="AJ12" s="23">
        <f>SUM(Z12:AI12)</f>
        <v>96</v>
      </c>
      <c r="AK12" s="23">
        <f>N12+Y12+AJ12</f>
        <v>285</v>
      </c>
      <c r="AL12" s="24" t="s">
        <v>87</v>
      </c>
      <c r="AM12" s="76" t="s">
        <v>139</v>
      </c>
    </row>
    <row r="13" spans="1:39" ht="16.5" customHeight="1" x14ac:dyDescent="0.3">
      <c r="A13" s="77">
        <v>5</v>
      </c>
      <c r="B13" s="37" t="s">
        <v>34</v>
      </c>
      <c r="C13" s="37">
        <v>1964</v>
      </c>
      <c r="D13" s="5">
        <v>8</v>
      </c>
      <c r="E13" s="5">
        <v>8</v>
      </c>
      <c r="F13" s="5">
        <v>8</v>
      </c>
      <c r="G13" s="5">
        <v>10</v>
      </c>
      <c r="H13" s="5">
        <v>10</v>
      </c>
      <c r="I13" s="5">
        <v>10</v>
      </c>
      <c r="J13" s="5">
        <v>10</v>
      </c>
      <c r="K13" s="5">
        <v>10</v>
      </c>
      <c r="L13" s="5">
        <v>10</v>
      </c>
      <c r="M13" s="5">
        <v>10</v>
      </c>
      <c r="N13" s="23">
        <f>SUM(D13:M13)</f>
        <v>94</v>
      </c>
      <c r="O13" s="5">
        <v>7</v>
      </c>
      <c r="P13" s="5">
        <v>8</v>
      </c>
      <c r="Q13" s="5">
        <v>9</v>
      </c>
      <c r="R13" s="5">
        <v>10</v>
      </c>
      <c r="S13" s="5">
        <v>10</v>
      </c>
      <c r="T13" s="5">
        <v>10</v>
      </c>
      <c r="U13" s="5">
        <v>10</v>
      </c>
      <c r="V13" s="5">
        <v>10</v>
      </c>
      <c r="W13" s="5">
        <v>10</v>
      </c>
      <c r="X13" s="5">
        <v>10</v>
      </c>
      <c r="Y13" s="23">
        <f>SUM(O13:X13)</f>
        <v>94</v>
      </c>
      <c r="Z13" s="5">
        <v>7</v>
      </c>
      <c r="AA13" s="5">
        <v>9</v>
      </c>
      <c r="AB13" s="5">
        <v>9</v>
      </c>
      <c r="AC13" s="5">
        <v>10</v>
      </c>
      <c r="AD13" s="5">
        <v>10</v>
      </c>
      <c r="AE13" s="5">
        <v>10</v>
      </c>
      <c r="AF13" s="5">
        <v>10</v>
      </c>
      <c r="AG13" s="5">
        <v>10</v>
      </c>
      <c r="AH13" s="5">
        <v>10</v>
      </c>
      <c r="AI13" s="5">
        <v>10</v>
      </c>
      <c r="AJ13" s="23">
        <f>SUM(Z13:AI13)</f>
        <v>95</v>
      </c>
      <c r="AK13" s="23">
        <f>N13+Y13+AJ13</f>
        <v>283</v>
      </c>
      <c r="AL13" s="24" t="s">
        <v>88</v>
      </c>
      <c r="AM13" s="76" t="s">
        <v>139</v>
      </c>
    </row>
    <row r="14" spans="1:39" ht="16.5" customHeight="1" x14ac:dyDescent="0.3">
      <c r="A14" s="75">
        <v>6</v>
      </c>
      <c r="B14" s="37" t="s">
        <v>75</v>
      </c>
      <c r="C14" s="37">
        <v>2005</v>
      </c>
      <c r="D14" s="5">
        <v>10</v>
      </c>
      <c r="E14" s="5">
        <v>10</v>
      </c>
      <c r="F14" s="5">
        <v>10</v>
      </c>
      <c r="G14" s="5">
        <v>9</v>
      </c>
      <c r="H14" s="5">
        <v>9</v>
      </c>
      <c r="I14" s="5">
        <v>9</v>
      </c>
      <c r="J14" s="5">
        <v>7</v>
      </c>
      <c r="K14" s="5">
        <v>7</v>
      </c>
      <c r="L14" s="5">
        <v>6</v>
      </c>
      <c r="M14" s="5">
        <v>9</v>
      </c>
      <c r="N14" s="23">
        <f>SUM(D14:M14)</f>
        <v>86</v>
      </c>
      <c r="O14" s="5">
        <v>10</v>
      </c>
      <c r="P14" s="5">
        <v>10</v>
      </c>
      <c r="Q14" s="5">
        <v>9</v>
      </c>
      <c r="R14" s="5">
        <v>10</v>
      </c>
      <c r="S14" s="5">
        <v>10</v>
      </c>
      <c r="T14" s="5">
        <v>10</v>
      </c>
      <c r="U14" s="5">
        <v>8</v>
      </c>
      <c r="V14" s="5">
        <v>10</v>
      </c>
      <c r="W14" s="5">
        <v>10</v>
      </c>
      <c r="X14" s="5">
        <v>10</v>
      </c>
      <c r="Y14" s="23">
        <f>SUM(O14:X14)</f>
        <v>97</v>
      </c>
      <c r="Z14" s="5">
        <v>10</v>
      </c>
      <c r="AA14" s="5">
        <v>10</v>
      </c>
      <c r="AB14" s="5">
        <v>9</v>
      </c>
      <c r="AC14" s="5">
        <v>10</v>
      </c>
      <c r="AD14" s="5">
        <v>9</v>
      </c>
      <c r="AE14" s="5">
        <v>10</v>
      </c>
      <c r="AF14" s="5">
        <v>9</v>
      </c>
      <c r="AG14" s="5">
        <v>10</v>
      </c>
      <c r="AH14" s="5">
        <v>8</v>
      </c>
      <c r="AI14" s="5">
        <v>10</v>
      </c>
      <c r="AJ14" s="23">
        <f>SUM(Z14:AI14)</f>
        <v>95</v>
      </c>
      <c r="AK14" s="23">
        <f>N14+Y14+AJ14</f>
        <v>278</v>
      </c>
      <c r="AL14" s="24" t="s">
        <v>89</v>
      </c>
      <c r="AM14" s="76" t="s">
        <v>139</v>
      </c>
    </row>
    <row r="15" spans="1:39" ht="15" customHeight="1" x14ac:dyDescent="0.3">
      <c r="A15" s="77">
        <v>7</v>
      </c>
      <c r="B15" s="37" t="s">
        <v>113</v>
      </c>
      <c r="C15" s="37">
        <v>2007</v>
      </c>
      <c r="D15" s="5">
        <v>8</v>
      </c>
      <c r="E15" s="5">
        <v>10</v>
      </c>
      <c r="F15" s="5">
        <v>9</v>
      </c>
      <c r="G15" s="5">
        <v>9</v>
      </c>
      <c r="H15" s="5">
        <v>10</v>
      </c>
      <c r="I15" s="5">
        <v>9</v>
      </c>
      <c r="J15" s="5">
        <v>10</v>
      </c>
      <c r="K15" s="5">
        <v>10</v>
      </c>
      <c r="L15" s="5">
        <v>10</v>
      </c>
      <c r="M15" s="5">
        <v>9</v>
      </c>
      <c r="N15" s="23">
        <f>SUM(D15:M15)</f>
        <v>94</v>
      </c>
      <c r="O15" s="5">
        <v>7</v>
      </c>
      <c r="P15" s="5">
        <v>7</v>
      </c>
      <c r="Q15" s="5">
        <v>9</v>
      </c>
      <c r="R15" s="5">
        <v>10</v>
      </c>
      <c r="S15" s="5">
        <v>10</v>
      </c>
      <c r="T15" s="5">
        <v>7</v>
      </c>
      <c r="U15" s="5">
        <v>9</v>
      </c>
      <c r="V15" s="5">
        <v>9</v>
      </c>
      <c r="W15" s="5">
        <v>10</v>
      </c>
      <c r="X15" s="5">
        <v>10</v>
      </c>
      <c r="Y15" s="23">
        <f>SUM(O15:X15)</f>
        <v>88</v>
      </c>
      <c r="Z15" s="5">
        <v>7</v>
      </c>
      <c r="AA15" s="5">
        <v>10</v>
      </c>
      <c r="AB15" s="5">
        <v>9</v>
      </c>
      <c r="AC15" s="5">
        <v>10</v>
      </c>
      <c r="AD15" s="5">
        <v>9</v>
      </c>
      <c r="AE15" s="5">
        <v>9</v>
      </c>
      <c r="AF15" s="5">
        <v>10</v>
      </c>
      <c r="AG15" s="5">
        <v>10</v>
      </c>
      <c r="AH15" s="5">
        <v>10</v>
      </c>
      <c r="AI15" s="5">
        <v>10</v>
      </c>
      <c r="AJ15" s="23">
        <f>SUM(Z15:AI15)</f>
        <v>94</v>
      </c>
      <c r="AK15" s="23">
        <f>N15+Y15+AJ15</f>
        <v>276</v>
      </c>
      <c r="AL15" s="24" t="s">
        <v>84</v>
      </c>
      <c r="AM15" s="76" t="s">
        <v>140</v>
      </c>
    </row>
    <row r="16" spans="1:39" ht="15" customHeight="1" x14ac:dyDescent="0.3">
      <c r="A16" s="75">
        <v>8</v>
      </c>
      <c r="B16" s="37" t="s">
        <v>74</v>
      </c>
      <c r="C16" s="37">
        <v>1996</v>
      </c>
      <c r="D16" s="5">
        <v>9</v>
      </c>
      <c r="E16" s="5">
        <v>7</v>
      </c>
      <c r="F16" s="5">
        <v>7</v>
      </c>
      <c r="G16" s="5">
        <v>9</v>
      </c>
      <c r="H16" s="5">
        <v>10</v>
      </c>
      <c r="I16" s="5">
        <v>8</v>
      </c>
      <c r="J16" s="5">
        <v>10</v>
      </c>
      <c r="K16" s="5">
        <v>10</v>
      </c>
      <c r="L16" s="5">
        <v>10</v>
      </c>
      <c r="M16" s="5">
        <v>9</v>
      </c>
      <c r="N16" s="23">
        <f>SUM(D16:M16)</f>
        <v>89</v>
      </c>
      <c r="O16" s="5">
        <v>10</v>
      </c>
      <c r="P16" s="5">
        <v>10</v>
      </c>
      <c r="Q16" s="5">
        <v>9</v>
      </c>
      <c r="R16" s="5">
        <v>8</v>
      </c>
      <c r="S16" s="5">
        <v>10</v>
      </c>
      <c r="T16" s="5">
        <v>10</v>
      </c>
      <c r="U16" s="5">
        <v>10</v>
      </c>
      <c r="V16" s="5">
        <v>8</v>
      </c>
      <c r="W16" s="5">
        <v>9</v>
      </c>
      <c r="X16" s="5">
        <v>10</v>
      </c>
      <c r="Y16" s="21">
        <f>SUM(O16:X16)</f>
        <v>94</v>
      </c>
      <c r="Z16" s="5">
        <v>10</v>
      </c>
      <c r="AA16" s="5">
        <v>10</v>
      </c>
      <c r="AB16" s="5">
        <v>8</v>
      </c>
      <c r="AC16" s="5">
        <v>8</v>
      </c>
      <c r="AD16" s="5">
        <v>9</v>
      </c>
      <c r="AE16" s="5">
        <v>8</v>
      </c>
      <c r="AF16" s="5">
        <v>9</v>
      </c>
      <c r="AG16" s="5">
        <v>9</v>
      </c>
      <c r="AH16" s="5">
        <v>10</v>
      </c>
      <c r="AI16" s="5">
        <v>10</v>
      </c>
      <c r="AJ16" s="21">
        <f>SUM(Z16:AI16)</f>
        <v>91</v>
      </c>
      <c r="AK16" s="21">
        <f>N16+Y16+AJ16</f>
        <v>274</v>
      </c>
      <c r="AL16" s="24" t="s">
        <v>83</v>
      </c>
      <c r="AM16" s="78" t="s">
        <v>140</v>
      </c>
    </row>
    <row r="17" spans="1:39" ht="15.75" customHeight="1" x14ac:dyDescent="0.3">
      <c r="A17" s="77">
        <v>9</v>
      </c>
      <c r="B17" s="37" t="s">
        <v>73</v>
      </c>
      <c r="C17" s="37">
        <v>1994</v>
      </c>
      <c r="D17" s="5">
        <v>8</v>
      </c>
      <c r="E17" s="5">
        <v>9</v>
      </c>
      <c r="F17" s="5">
        <v>9</v>
      </c>
      <c r="G17" s="5">
        <v>9</v>
      </c>
      <c r="H17" s="5">
        <v>10</v>
      </c>
      <c r="I17" s="5">
        <v>10</v>
      </c>
      <c r="J17" s="5">
        <v>10</v>
      </c>
      <c r="K17" s="5">
        <v>10</v>
      </c>
      <c r="L17" s="5">
        <v>10</v>
      </c>
      <c r="M17" s="5">
        <v>10</v>
      </c>
      <c r="N17" s="23">
        <f>SUM(D17:M17)</f>
        <v>95</v>
      </c>
      <c r="O17" s="5">
        <v>10</v>
      </c>
      <c r="P17" s="5">
        <v>10</v>
      </c>
      <c r="Q17" s="5">
        <v>9</v>
      </c>
      <c r="R17" s="5">
        <v>7</v>
      </c>
      <c r="S17" s="5">
        <v>7</v>
      </c>
      <c r="T17" s="5">
        <v>10</v>
      </c>
      <c r="U17" s="5">
        <v>10</v>
      </c>
      <c r="V17" s="5">
        <v>10</v>
      </c>
      <c r="W17" s="5">
        <v>10</v>
      </c>
      <c r="X17" s="5">
        <v>10</v>
      </c>
      <c r="Y17" s="21">
        <f>SUM(O17:X17)</f>
        <v>93</v>
      </c>
      <c r="Z17" s="5">
        <v>9</v>
      </c>
      <c r="AA17" s="5">
        <v>7</v>
      </c>
      <c r="AB17" s="5">
        <v>8</v>
      </c>
      <c r="AC17" s="5">
        <v>8</v>
      </c>
      <c r="AD17" s="5">
        <v>7</v>
      </c>
      <c r="AE17" s="5">
        <v>9</v>
      </c>
      <c r="AF17" s="5">
        <v>10</v>
      </c>
      <c r="AG17" s="5">
        <v>8</v>
      </c>
      <c r="AH17" s="5">
        <v>9</v>
      </c>
      <c r="AI17" s="5">
        <v>7</v>
      </c>
      <c r="AJ17" s="21">
        <f>SUM(Z17:AI17)</f>
        <v>82</v>
      </c>
      <c r="AK17" s="21">
        <f>N17+Y17+AJ17</f>
        <v>270</v>
      </c>
      <c r="AL17" s="24" t="s">
        <v>90</v>
      </c>
      <c r="AM17" s="78" t="s">
        <v>140</v>
      </c>
    </row>
    <row r="18" spans="1:39" ht="15" customHeight="1" x14ac:dyDescent="0.3">
      <c r="A18" s="75">
        <v>10</v>
      </c>
      <c r="B18" s="37" t="s">
        <v>64</v>
      </c>
      <c r="C18" s="37">
        <v>1992</v>
      </c>
      <c r="D18" s="5">
        <v>10</v>
      </c>
      <c r="E18" s="5">
        <v>10</v>
      </c>
      <c r="F18" s="5">
        <v>10</v>
      </c>
      <c r="G18" s="5">
        <v>10</v>
      </c>
      <c r="H18" s="5">
        <v>10</v>
      </c>
      <c r="I18" s="5">
        <v>9</v>
      </c>
      <c r="J18" s="5">
        <v>8</v>
      </c>
      <c r="K18" s="5">
        <v>6</v>
      </c>
      <c r="L18" s="5">
        <v>6</v>
      </c>
      <c r="M18" s="5">
        <v>6</v>
      </c>
      <c r="N18" s="23">
        <f>SUM(D18:M18)</f>
        <v>85</v>
      </c>
      <c r="O18" s="5">
        <v>10</v>
      </c>
      <c r="P18" s="5">
        <v>10</v>
      </c>
      <c r="Q18" s="5">
        <v>10</v>
      </c>
      <c r="R18" s="5">
        <v>10</v>
      </c>
      <c r="S18" s="5">
        <v>9</v>
      </c>
      <c r="T18" s="5">
        <v>9</v>
      </c>
      <c r="U18" s="5">
        <v>8</v>
      </c>
      <c r="V18" s="5">
        <v>8</v>
      </c>
      <c r="W18" s="5">
        <v>8</v>
      </c>
      <c r="X18" s="5">
        <v>6</v>
      </c>
      <c r="Y18" s="21">
        <f>SUM(O18:X18)</f>
        <v>88</v>
      </c>
      <c r="Z18" s="5">
        <v>8</v>
      </c>
      <c r="AA18" s="5">
        <v>8</v>
      </c>
      <c r="AB18" s="5">
        <v>9</v>
      </c>
      <c r="AC18" s="5">
        <v>9</v>
      </c>
      <c r="AD18" s="5">
        <v>10</v>
      </c>
      <c r="AE18" s="5">
        <v>10</v>
      </c>
      <c r="AF18" s="5">
        <v>10</v>
      </c>
      <c r="AG18" s="5">
        <v>10</v>
      </c>
      <c r="AH18" s="5">
        <v>10</v>
      </c>
      <c r="AI18" s="5">
        <v>10</v>
      </c>
      <c r="AJ18" s="21">
        <f>SUM(Z18:AI18)</f>
        <v>94</v>
      </c>
      <c r="AK18" s="21">
        <f>N18+Y18+AJ18</f>
        <v>267</v>
      </c>
      <c r="AL18" s="24" t="s">
        <v>158</v>
      </c>
      <c r="AM18" s="78" t="s">
        <v>140</v>
      </c>
    </row>
    <row r="19" spans="1:39" ht="15" customHeight="1" thickBot="1" x14ac:dyDescent="0.35">
      <c r="A19" s="79">
        <v>11</v>
      </c>
      <c r="B19" s="43" t="s">
        <v>48</v>
      </c>
      <c r="C19" s="43"/>
      <c r="D19" s="80">
        <v>10</v>
      </c>
      <c r="E19" s="80">
        <v>9</v>
      </c>
      <c r="F19" s="80">
        <v>9</v>
      </c>
      <c r="G19" s="80">
        <v>10</v>
      </c>
      <c r="H19" s="80">
        <v>10</v>
      </c>
      <c r="I19" s="80">
        <v>9</v>
      </c>
      <c r="J19" s="80">
        <v>9</v>
      </c>
      <c r="K19" s="80">
        <v>10</v>
      </c>
      <c r="L19" s="80">
        <v>9</v>
      </c>
      <c r="M19" s="80">
        <v>7</v>
      </c>
      <c r="N19" s="81">
        <f>SUM(D19:M19)</f>
        <v>92</v>
      </c>
      <c r="O19" s="80">
        <v>6</v>
      </c>
      <c r="P19" s="80">
        <v>10</v>
      </c>
      <c r="Q19" s="80">
        <v>9</v>
      </c>
      <c r="R19" s="80">
        <v>9</v>
      </c>
      <c r="S19" s="80">
        <v>10</v>
      </c>
      <c r="T19" s="80">
        <v>10</v>
      </c>
      <c r="U19" s="80">
        <v>10</v>
      </c>
      <c r="V19" s="80">
        <v>8</v>
      </c>
      <c r="W19" s="80">
        <v>8</v>
      </c>
      <c r="X19" s="80">
        <v>10</v>
      </c>
      <c r="Y19" s="82">
        <f>SUM(O19:X19)</f>
        <v>90</v>
      </c>
      <c r="Z19" s="80">
        <v>0</v>
      </c>
      <c r="AA19" s="80">
        <v>9</v>
      </c>
      <c r="AB19" s="80">
        <v>10</v>
      </c>
      <c r="AC19" s="80">
        <v>10</v>
      </c>
      <c r="AD19" s="80">
        <v>9</v>
      </c>
      <c r="AE19" s="80">
        <v>10</v>
      </c>
      <c r="AF19" s="80">
        <v>9</v>
      </c>
      <c r="AG19" s="80">
        <v>10</v>
      </c>
      <c r="AH19" s="80">
        <v>6</v>
      </c>
      <c r="AI19" s="80">
        <v>9</v>
      </c>
      <c r="AJ19" s="82">
        <f>SUM(Z19:AI19)</f>
        <v>82</v>
      </c>
      <c r="AK19" s="82">
        <f>N19+Y19+AJ19</f>
        <v>264</v>
      </c>
      <c r="AL19" s="83" t="s">
        <v>159</v>
      </c>
      <c r="AM19" s="84" t="s">
        <v>140</v>
      </c>
    </row>
    <row r="20" spans="1:39" x14ac:dyDescent="0.3">
      <c r="B20" s="42"/>
      <c r="C20" s="38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40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40"/>
      <c r="Z20" s="39"/>
      <c r="AA20" s="39"/>
      <c r="AB20" s="39"/>
      <c r="AC20" s="39"/>
      <c r="AD20" s="39"/>
      <c r="AE20" s="39"/>
      <c r="AF20" s="39"/>
      <c r="AG20" s="39"/>
      <c r="AH20" s="39"/>
      <c r="AI20" s="39"/>
      <c r="AJ20" s="40"/>
      <c r="AK20" s="40"/>
      <c r="AL20" s="41"/>
    </row>
    <row r="21" spans="1:39" x14ac:dyDescent="0.3">
      <c r="B21" s="6" t="s">
        <v>7</v>
      </c>
      <c r="C21" t="s">
        <v>91</v>
      </c>
    </row>
    <row r="23" spans="1:39" x14ac:dyDescent="0.3">
      <c r="B23" s="6" t="s">
        <v>8</v>
      </c>
      <c r="C23" t="s">
        <v>157</v>
      </c>
    </row>
    <row r="24" spans="1:39" x14ac:dyDescent="0.3">
      <c r="B24" s="6"/>
      <c r="C24" t="s">
        <v>114</v>
      </c>
    </row>
    <row r="25" spans="1:39" x14ac:dyDescent="0.3">
      <c r="B25" s="6"/>
      <c r="C25" t="s">
        <v>115</v>
      </c>
    </row>
    <row r="27" spans="1:39" x14ac:dyDescent="0.3">
      <c r="B27" s="6" t="s">
        <v>9</v>
      </c>
      <c r="C27" t="s">
        <v>12</v>
      </c>
    </row>
    <row r="29" spans="1:39" ht="18.600000000000001" hidden="1" thickBot="1" x14ac:dyDescent="0.35">
      <c r="A29" s="31">
        <v>1</v>
      </c>
      <c r="B29" s="34" t="s">
        <v>17</v>
      </c>
    </row>
    <row r="30" spans="1:39" ht="18.600000000000001" hidden="1" thickBot="1" x14ac:dyDescent="0.35">
      <c r="A30" s="32">
        <v>2</v>
      </c>
      <c r="B30" s="35" t="s">
        <v>18</v>
      </c>
    </row>
    <row r="31" spans="1:39" ht="18.600000000000001" hidden="1" thickBot="1" x14ac:dyDescent="0.35">
      <c r="A31" s="32">
        <v>3</v>
      </c>
      <c r="B31" s="35" t="s">
        <v>19</v>
      </c>
    </row>
    <row r="32" spans="1:39" ht="18.600000000000001" hidden="1" thickBot="1" x14ac:dyDescent="0.35">
      <c r="A32" s="32">
        <v>4</v>
      </c>
      <c r="B32" s="35" t="s">
        <v>20</v>
      </c>
    </row>
    <row r="33" spans="1:2" ht="18.600000000000001" hidden="1" thickBot="1" x14ac:dyDescent="0.35">
      <c r="A33" s="32">
        <v>5</v>
      </c>
      <c r="B33" s="35" t="s">
        <v>21</v>
      </c>
    </row>
    <row r="34" spans="1:2" ht="18.600000000000001" hidden="1" thickBot="1" x14ac:dyDescent="0.35">
      <c r="A34" s="32">
        <v>6</v>
      </c>
      <c r="B34" s="35" t="s">
        <v>22</v>
      </c>
    </row>
    <row r="35" spans="1:2" ht="37.200000000000003" hidden="1" customHeight="1" thickBot="1" x14ac:dyDescent="0.35">
      <c r="A35" s="32">
        <v>7</v>
      </c>
      <c r="B35" s="35" t="s">
        <v>23</v>
      </c>
    </row>
    <row r="36" spans="1:2" ht="18.600000000000001" hidden="1" thickBot="1" x14ac:dyDescent="0.35">
      <c r="A36" s="32">
        <v>8</v>
      </c>
      <c r="B36" s="35" t="s">
        <v>24</v>
      </c>
    </row>
    <row r="37" spans="1:2" ht="18.600000000000001" hidden="1" thickBot="1" x14ac:dyDescent="0.35">
      <c r="A37" s="32">
        <v>9</v>
      </c>
      <c r="B37" s="35" t="s">
        <v>74</v>
      </c>
    </row>
    <row r="38" spans="1:2" ht="18.600000000000001" hidden="1" thickBot="1" x14ac:dyDescent="0.35">
      <c r="A38" s="32">
        <v>10</v>
      </c>
      <c r="B38" s="35" t="s">
        <v>25</v>
      </c>
    </row>
    <row r="39" spans="1:2" ht="18.600000000000001" hidden="1" thickBot="1" x14ac:dyDescent="0.35">
      <c r="A39" s="32">
        <v>11</v>
      </c>
      <c r="B39" s="35" t="s">
        <v>72</v>
      </c>
    </row>
    <row r="40" spans="1:2" ht="18.600000000000001" hidden="1" thickBot="1" x14ac:dyDescent="0.35">
      <c r="A40" s="32">
        <v>12</v>
      </c>
      <c r="B40" s="35" t="s">
        <v>26</v>
      </c>
    </row>
    <row r="41" spans="1:2" ht="18.600000000000001" hidden="1" thickBot="1" x14ac:dyDescent="0.35">
      <c r="A41" s="32">
        <v>13</v>
      </c>
      <c r="B41" s="35" t="s">
        <v>27</v>
      </c>
    </row>
    <row r="42" spans="1:2" ht="18.600000000000001" hidden="1" thickBot="1" x14ac:dyDescent="0.35">
      <c r="A42" s="32">
        <v>14</v>
      </c>
      <c r="B42" s="35" t="s">
        <v>28</v>
      </c>
    </row>
    <row r="43" spans="1:2" ht="18.600000000000001" hidden="1" thickBot="1" x14ac:dyDescent="0.35">
      <c r="A43" s="32">
        <v>15</v>
      </c>
      <c r="B43" s="35" t="s">
        <v>29</v>
      </c>
    </row>
    <row r="44" spans="1:2" ht="18.600000000000001" hidden="1" thickBot="1" x14ac:dyDescent="0.35">
      <c r="A44" s="32">
        <v>16</v>
      </c>
      <c r="B44" s="35" t="s">
        <v>30</v>
      </c>
    </row>
    <row r="45" spans="1:2" ht="18.600000000000001" hidden="1" thickBot="1" x14ac:dyDescent="0.35">
      <c r="A45" s="32">
        <v>17</v>
      </c>
      <c r="B45" s="35" t="s">
        <v>31</v>
      </c>
    </row>
    <row r="46" spans="1:2" ht="18.600000000000001" hidden="1" thickBot="1" x14ac:dyDescent="0.35">
      <c r="A46" s="32">
        <v>18</v>
      </c>
      <c r="B46" s="35" t="s">
        <v>32</v>
      </c>
    </row>
    <row r="47" spans="1:2" ht="18.600000000000001" hidden="1" thickBot="1" x14ac:dyDescent="0.35">
      <c r="A47" s="32">
        <v>19</v>
      </c>
      <c r="B47" s="35" t="s">
        <v>33</v>
      </c>
    </row>
    <row r="48" spans="1:2" ht="18" hidden="1" x14ac:dyDescent="0.3">
      <c r="A48" s="33">
        <v>20</v>
      </c>
      <c r="B48" s="36" t="s">
        <v>34</v>
      </c>
    </row>
    <row r="49" spans="1:2" ht="18.600000000000001" hidden="1" thickBot="1" x14ac:dyDescent="0.35">
      <c r="A49" s="32">
        <v>24</v>
      </c>
      <c r="B49" s="35" t="s">
        <v>35</v>
      </c>
    </row>
    <row r="50" spans="1:2" ht="18.600000000000001" hidden="1" thickBot="1" x14ac:dyDescent="0.35">
      <c r="A50" s="32">
        <v>25</v>
      </c>
      <c r="B50" s="35" t="s">
        <v>36</v>
      </c>
    </row>
    <row r="51" spans="1:2" ht="18.600000000000001" hidden="1" thickBot="1" x14ac:dyDescent="0.35">
      <c r="A51" s="32">
        <v>26</v>
      </c>
      <c r="B51" s="35" t="s">
        <v>37</v>
      </c>
    </row>
    <row r="52" spans="1:2" ht="18.600000000000001" hidden="1" thickBot="1" x14ac:dyDescent="0.35">
      <c r="A52" s="32">
        <v>27</v>
      </c>
      <c r="B52" s="35" t="s">
        <v>117</v>
      </c>
    </row>
    <row r="53" spans="1:2" ht="18.600000000000001" hidden="1" thickBot="1" x14ac:dyDescent="0.35">
      <c r="A53" s="32">
        <v>28</v>
      </c>
      <c r="B53" s="35" t="s">
        <v>38</v>
      </c>
    </row>
    <row r="54" spans="1:2" ht="18.600000000000001" hidden="1" thickBot="1" x14ac:dyDescent="0.35">
      <c r="A54" s="32">
        <v>29</v>
      </c>
      <c r="B54" s="35" t="s">
        <v>39</v>
      </c>
    </row>
    <row r="55" spans="1:2" ht="18.600000000000001" hidden="1" thickBot="1" x14ac:dyDescent="0.35">
      <c r="A55" s="32">
        <v>30</v>
      </c>
      <c r="B55" s="35" t="s">
        <v>92</v>
      </c>
    </row>
    <row r="56" spans="1:2" ht="18.600000000000001" hidden="1" thickBot="1" x14ac:dyDescent="0.35">
      <c r="A56" s="32">
        <v>31</v>
      </c>
      <c r="B56" s="35" t="s">
        <v>40</v>
      </c>
    </row>
    <row r="57" spans="1:2" ht="18.600000000000001" hidden="1" thickBot="1" x14ac:dyDescent="0.35">
      <c r="A57" s="32">
        <v>32</v>
      </c>
      <c r="B57" s="35" t="s">
        <v>41</v>
      </c>
    </row>
    <row r="58" spans="1:2" ht="18.600000000000001" hidden="1" thickBot="1" x14ac:dyDescent="0.35">
      <c r="A58" s="32">
        <v>33</v>
      </c>
      <c r="B58" s="35" t="s">
        <v>42</v>
      </c>
    </row>
    <row r="59" spans="1:2" ht="18.600000000000001" hidden="1" thickBot="1" x14ac:dyDescent="0.35">
      <c r="A59" s="32">
        <v>34</v>
      </c>
      <c r="B59" s="35" t="s">
        <v>113</v>
      </c>
    </row>
    <row r="60" spans="1:2" ht="18.600000000000001" hidden="1" thickBot="1" x14ac:dyDescent="0.35">
      <c r="A60" s="32">
        <v>35</v>
      </c>
      <c r="B60" s="35" t="s">
        <v>43</v>
      </c>
    </row>
    <row r="61" spans="1:2" ht="18.600000000000001" hidden="1" thickBot="1" x14ac:dyDescent="0.35">
      <c r="A61" s="32">
        <v>36</v>
      </c>
      <c r="B61" s="35" t="s">
        <v>44</v>
      </c>
    </row>
    <row r="62" spans="1:2" ht="18.600000000000001" hidden="1" thickBot="1" x14ac:dyDescent="0.35">
      <c r="A62" s="32">
        <v>37</v>
      </c>
      <c r="B62" s="35" t="s">
        <v>75</v>
      </c>
    </row>
    <row r="63" spans="1:2" ht="18.600000000000001" hidden="1" thickBot="1" x14ac:dyDescent="0.35">
      <c r="A63" s="32">
        <v>38</v>
      </c>
      <c r="B63" s="35" t="s">
        <v>45</v>
      </c>
    </row>
    <row r="64" spans="1:2" ht="18.600000000000001" hidden="1" thickBot="1" x14ac:dyDescent="0.35">
      <c r="A64" s="32">
        <v>39</v>
      </c>
      <c r="B64" s="35" t="s">
        <v>46</v>
      </c>
    </row>
    <row r="65" spans="1:2" ht="18.600000000000001" hidden="1" thickBot="1" x14ac:dyDescent="0.35">
      <c r="A65" s="32">
        <v>40</v>
      </c>
      <c r="B65" s="34" t="s">
        <v>76</v>
      </c>
    </row>
    <row r="66" spans="1:2" ht="18.600000000000001" hidden="1" thickBot="1" x14ac:dyDescent="0.35">
      <c r="A66" s="32">
        <v>41</v>
      </c>
      <c r="B66" s="35" t="s">
        <v>47</v>
      </c>
    </row>
    <row r="67" spans="1:2" ht="18.600000000000001" hidden="1" thickBot="1" x14ac:dyDescent="0.35">
      <c r="A67" s="32">
        <v>42</v>
      </c>
      <c r="B67" s="35" t="s">
        <v>48</v>
      </c>
    </row>
    <row r="68" spans="1:2" ht="18.600000000000001" hidden="1" thickBot="1" x14ac:dyDescent="0.35">
      <c r="A68" s="32">
        <v>43</v>
      </c>
      <c r="B68" s="35" t="s">
        <v>49</v>
      </c>
    </row>
    <row r="69" spans="1:2" ht="18.600000000000001" hidden="1" thickBot="1" x14ac:dyDescent="0.35">
      <c r="A69" s="32">
        <v>44</v>
      </c>
      <c r="B69" s="35" t="s">
        <v>50</v>
      </c>
    </row>
    <row r="70" spans="1:2" ht="18.600000000000001" hidden="1" thickBot="1" x14ac:dyDescent="0.35">
      <c r="A70" s="32">
        <v>45</v>
      </c>
      <c r="B70" s="35" t="s">
        <v>51</v>
      </c>
    </row>
    <row r="71" spans="1:2" ht="18.600000000000001" hidden="1" thickBot="1" x14ac:dyDescent="0.35">
      <c r="A71" s="32">
        <v>46</v>
      </c>
      <c r="B71" s="35" t="s">
        <v>77</v>
      </c>
    </row>
    <row r="72" spans="1:2" ht="18.600000000000001" hidden="1" thickBot="1" x14ac:dyDescent="0.35">
      <c r="A72" s="32">
        <v>47</v>
      </c>
      <c r="B72" s="35" t="s">
        <v>52</v>
      </c>
    </row>
    <row r="73" spans="1:2" ht="18.600000000000001" hidden="1" thickBot="1" x14ac:dyDescent="0.35">
      <c r="A73" s="32">
        <v>48</v>
      </c>
      <c r="B73" s="35" t="s">
        <v>94</v>
      </c>
    </row>
    <row r="74" spans="1:2" ht="18.600000000000001" hidden="1" thickBot="1" x14ac:dyDescent="0.35">
      <c r="A74" s="32">
        <v>49</v>
      </c>
      <c r="B74" s="35" t="s">
        <v>53</v>
      </c>
    </row>
    <row r="75" spans="1:2" ht="18.600000000000001" hidden="1" thickBot="1" x14ac:dyDescent="0.35">
      <c r="A75" s="32">
        <v>50</v>
      </c>
      <c r="B75" s="35" t="s">
        <v>118</v>
      </c>
    </row>
    <row r="76" spans="1:2" ht="18.600000000000001" hidden="1" thickBot="1" x14ac:dyDescent="0.35">
      <c r="A76" s="32">
        <v>51</v>
      </c>
      <c r="B76" s="35" t="s">
        <v>54</v>
      </c>
    </row>
    <row r="77" spans="1:2" ht="18.600000000000001" hidden="1" thickBot="1" x14ac:dyDescent="0.35">
      <c r="A77" s="32">
        <v>52</v>
      </c>
      <c r="B77" s="35" t="s">
        <v>55</v>
      </c>
    </row>
    <row r="78" spans="1:2" ht="18.600000000000001" hidden="1" thickBot="1" x14ac:dyDescent="0.35">
      <c r="A78" s="32">
        <v>53</v>
      </c>
      <c r="B78" s="35" t="s">
        <v>119</v>
      </c>
    </row>
    <row r="79" spans="1:2" ht="18.600000000000001" hidden="1" thickBot="1" x14ac:dyDescent="0.35">
      <c r="A79" s="32">
        <v>54</v>
      </c>
      <c r="B79" s="35" t="s">
        <v>56</v>
      </c>
    </row>
    <row r="80" spans="1:2" ht="18.600000000000001" hidden="1" thickBot="1" x14ac:dyDescent="0.35">
      <c r="A80" s="32">
        <v>55</v>
      </c>
      <c r="B80" s="35" t="s">
        <v>57</v>
      </c>
    </row>
    <row r="81" spans="1:2" ht="18.600000000000001" hidden="1" thickBot="1" x14ac:dyDescent="0.35">
      <c r="A81" s="32">
        <v>56</v>
      </c>
      <c r="B81" s="35" t="s">
        <v>58</v>
      </c>
    </row>
    <row r="82" spans="1:2" ht="18.600000000000001" hidden="1" thickBot="1" x14ac:dyDescent="0.35">
      <c r="A82" s="32">
        <v>57</v>
      </c>
      <c r="B82" s="35" t="s">
        <v>73</v>
      </c>
    </row>
    <row r="83" spans="1:2" ht="18.600000000000001" hidden="1" thickBot="1" x14ac:dyDescent="0.35">
      <c r="A83" s="32">
        <v>58</v>
      </c>
      <c r="B83" s="35" t="s">
        <v>59</v>
      </c>
    </row>
    <row r="84" spans="1:2" ht="18.600000000000001" hidden="1" thickBot="1" x14ac:dyDescent="0.35">
      <c r="A84" s="32">
        <v>59</v>
      </c>
      <c r="B84" s="35" t="s">
        <v>60</v>
      </c>
    </row>
    <row r="85" spans="1:2" ht="18.600000000000001" hidden="1" thickBot="1" x14ac:dyDescent="0.35">
      <c r="A85" s="32">
        <v>60</v>
      </c>
      <c r="B85" s="35" t="s">
        <v>61</v>
      </c>
    </row>
    <row r="86" spans="1:2" ht="18.600000000000001" hidden="1" thickBot="1" x14ac:dyDescent="0.35">
      <c r="A86" s="32">
        <v>61</v>
      </c>
      <c r="B86" s="35" t="s">
        <v>62</v>
      </c>
    </row>
    <row r="87" spans="1:2" ht="18.600000000000001" hidden="1" thickBot="1" x14ac:dyDescent="0.35">
      <c r="A87" s="32">
        <v>62</v>
      </c>
      <c r="B87" s="35" t="s">
        <v>63</v>
      </c>
    </row>
    <row r="88" spans="1:2" ht="18.600000000000001" hidden="1" thickBot="1" x14ac:dyDescent="0.35">
      <c r="A88" s="32">
        <v>63</v>
      </c>
      <c r="B88" s="35" t="s">
        <v>64</v>
      </c>
    </row>
    <row r="89" spans="1:2" ht="18.600000000000001" hidden="1" thickBot="1" x14ac:dyDescent="0.35">
      <c r="A89" s="32">
        <v>64</v>
      </c>
      <c r="B89" s="35" t="s">
        <v>65</v>
      </c>
    </row>
    <row r="90" spans="1:2" ht="18.600000000000001" hidden="1" thickBot="1" x14ac:dyDescent="0.35">
      <c r="A90" s="32">
        <v>65</v>
      </c>
      <c r="B90" s="35" t="s">
        <v>66</v>
      </c>
    </row>
    <row r="91" spans="1:2" ht="18.600000000000001" hidden="1" thickBot="1" x14ac:dyDescent="0.35">
      <c r="A91" s="32">
        <v>66</v>
      </c>
      <c r="B91" s="31" t="s">
        <v>120</v>
      </c>
    </row>
    <row r="92" spans="1:2" ht="18.600000000000001" hidden="1" thickBot="1" x14ac:dyDescent="0.35">
      <c r="A92" s="32">
        <v>67</v>
      </c>
      <c r="B92" s="32" t="s">
        <v>67</v>
      </c>
    </row>
    <row r="93" spans="1:2" ht="18.600000000000001" hidden="1" thickBot="1" x14ac:dyDescent="0.35">
      <c r="A93" s="32">
        <v>68</v>
      </c>
      <c r="B93" s="32" t="s">
        <v>68</v>
      </c>
    </row>
    <row r="94" spans="1:2" ht="18.600000000000001" hidden="1" thickBot="1" x14ac:dyDescent="0.35">
      <c r="A94" s="32">
        <v>69</v>
      </c>
      <c r="B94" s="32" t="s">
        <v>69</v>
      </c>
    </row>
    <row r="95" spans="1:2" ht="18.600000000000001" hidden="1" thickBot="1" x14ac:dyDescent="0.35">
      <c r="A95" s="32">
        <v>70</v>
      </c>
      <c r="B95" s="32" t="s">
        <v>70</v>
      </c>
    </row>
    <row r="96" spans="1:2" ht="18.600000000000001" hidden="1" thickBot="1" x14ac:dyDescent="0.35">
      <c r="A96" s="32">
        <v>71</v>
      </c>
      <c r="B96" s="32" t="s">
        <v>71</v>
      </c>
    </row>
    <row r="97" spans="1:38" ht="18.600000000000001" hidden="1" thickBot="1" x14ac:dyDescent="0.35">
      <c r="A97" s="32">
        <v>72</v>
      </c>
      <c r="B97" s="32" t="s">
        <v>121</v>
      </c>
    </row>
    <row r="98" spans="1:38" ht="18.600000000000001" hidden="1" thickBot="1" x14ac:dyDescent="0.35">
      <c r="A98" s="32">
        <v>73</v>
      </c>
      <c r="B98" s="32" t="s">
        <v>122</v>
      </c>
    </row>
    <row r="99" spans="1:38" ht="18.600000000000001" hidden="1" thickBot="1" x14ac:dyDescent="0.35">
      <c r="A99" s="32">
        <v>74</v>
      </c>
      <c r="B99" s="32" t="s">
        <v>97</v>
      </c>
    </row>
    <row r="100" spans="1:38" hidden="1" x14ac:dyDescent="0.3"/>
    <row r="101" spans="1:38" hidden="1" x14ac:dyDescent="0.3"/>
    <row r="102" spans="1:38" hidden="1" x14ac:dyDescent="0.3">
      <c r="A102" s="27"/>
      <c r="B102" s="27"/>
      <c r="C102" s="27"/>
      <c r="D102" s="27"/>
      <c r="E102" s="27"/>
      <c r="F102" s="27"/>
      <c r="G102" s="27"/>
      <c r="H102" s="27"/>
      <c r="I102" s="27"/>
      <c r="J102" s="27"/>
      <c r="K102" s="27"/>
      <c r="L102" s="27"/>
      <c r="M102" s="27"/>
      <c r="N102" s="27"/>
      <c r="O102" s="27"/>
      <c r="P102" s="27"/>
      <c r="Q102" s="27"/>
      <c r="R102" s="27"/>
      <c r="S102" s="27"/>
      <c r="T102" s="27"/>
      <c r="U102" s="27"/>
      <c r="V102" s="27"/>
      <c r="W102" s="27"/>
      <c r="X102" s="27"/>
      <c r="Y102" s="27"/>
      <c r="Z102" s="27"/>
      <c r="AA102" s="27"/>
      <c r="AB102" s="27"/>
      <c r="AC102" s="27"/>
      <c r="AD102" s="27"/>
      <c r="AE102" s="27"/>
      <c r="AF102" s="27"/>
      <c r="AG102" s="27"/>
      <c r="AH102" s="27"/>
      <c r="AI102" s="27"/>
      <c r="AJ102" s="27"/>
      <c r="AK102" s="27"/>
      <c r="AL102" s="27"/>
    </row>
    <row r="103" spans="1:38" hidden="1" x14ac:dyDescent="0.3">
      <c r="B103" t="s">
        <v>13</v>
      </c>
    </row>
    <row r="104" spans="1:38" hidden="1" x14ac:dyDescent="0.3">
      <c r="B104" t="s">
        <v>14</v>
      </c>
    </row>
    <row r="105" spans="1:38" hidden="1" x14ac:dyDescent="0.3">
      <c r="B105" t="s">
        <v>15</v>
      </c>
    </row>
    <row r="106" spans="1:38" hidden="1" x14ac:dyDescent="0.3">
      <c r="B106" t="s">
        <v>16</v>
      </c>
    </row>
  </sheetData>
  <autoFilter ref="A8:AL21" xr:uid="{00000000-0009-0000-0000-000000000000}">
    <sortState xmlns:xlrd2="http://schemas.microsoft.com/office/spreadsheetml/2017/richdata2" ref="A11:AL21">
      <sortCondition descending="1" ref="AK8:AK21"/>
    </sortState>
  </autoFilter>
  <mergeCells count="16">
    <mergeCell ref="AM6:AM8"/>
    <mergeCell ref="Z5:AA5"/>
    <mergeCell ref="AB5:AC5"/>
    <mergeCell ref="AD5:AE5"/>
    <mergeCell ref="AF5:AG5"/>
    <mergeCell ref="AH5:AI5"/>
    <mergeCell ref="Z4:AA4"/>
    <mergeCell ref="AB4:AC4"/>
    <mergeCell ref="AD4:AE4"/>
    <mergeCell ref="AF4:AG4"/>
    <mergeCell ref="AH4:AI4"/>
    <mergeCell ref="AL6:AL8"/>
    <mergeCell ref="A6:A8"/>
    <mergeCell ref="B6:B8"/>
    <mergeCell ref="C6:C8"/>
    <mergeCell ref="AK6:AK8"/>
  </mergeCells>
  <phoneticPr fontId="15" type="noConversion"/>
  <conditionalFormatting sqref="A20">
    <cfRule type="duplicateValues" dxfId="83" priority="83"/>
  </conditionalFormatting>
  <conditionalFormatting sqref="B9:B10">
    <cfRule type="duplicateValues" dxfId="82" priority="13"/>
  </conditionalFormatting>
  <conditionalFormatting sqref="B11">
    <cfRule type="duplicateValues" dxfId="81" priority="11"/>
  </conditionalFormatting>
  <conditionalFormatting sqref="B12:B14">
    <cfRule type="duplicateValues" dxfId="80" priority="9"/>
  </conditionalFormatting>
  <conditionalFormatting sqref="B15">
    <cfRule type="duplicateValues" dxfId="79" priority="10"/>
  </conditionalFormatting>
  <conditionalFormatting sqref="B16">
    <cfRule type="duplicateValues" dxfId="78" priority="8"/>
  </conditionalFormatting>
  <conditionalFormatting sqref="B17">
    <cfRule type="duplicateValues" dxfId="77" priority="7"/>
  </conditionalFormatting>
  <conditionalFormatting sqref="B100:B1048576 B1:B8 B20 B28">
    <cfRule type="duplicateValues" dxfId="76" priority="15"/>
    <cfRule type="duplicateValues" dxfId="75" priority="16"/>
    <cfRule type="duplicateValues" dxfId="74" priority="18"/>
  </conditionalFormatting>
  <conditionalFormatting sqref="B21:B27">
    <cfRule type="duplicateValues" dxfId="73" priority="1"/>
    <cfRule type="duplicateValues" dxfId="72" priority="2"/>
    <cfRule type="duplicateValues" dxfId="71" priority="3"/>
  </conditionalFormatting>
  <conditionalFormatting sqref="B18:B19">
    <cfRule type="duplicateValues" dxfId="70" priority="134"/>
  </conditionalFormatting>
  <conditionalFormatting sqref="A9:A19">
    <cfRule type="duplicateValues" dxfId="69" priority="155"/>
  </conditionalFormatting>
  <pageMargins left="0.7" right="0.7" top="0.75" bottom="0.75" header="0.3" footer="0.3"/>
  <pageSetup paperSize="9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AD94CF-03E5-4C75-B6A5-100C3131EE8E}">
  <dimension ref="A2:AM104"/>
  <sheetViews>
    <sheetView zoomScale="85" zoomScaleNormal="85" workbookViewId="0">
      <selection activeCell="M22" sqref="M22"/>
    </sheetView>
  </sheetViews>
  <sheetFormatPr defaultRowHeight="14.4" x14ac:dyDescent="0.3"/>
  <cols>
    <col min="1" max="1" width="4.44140625" bestFit="1" customWidth="1"/>
    <col min="2" max="2" width="22.109375" customWidth="1"/>
    <col min="3" max="3" width="11.109375" customWidth="1"/>
    <col min="4" max="13" width="2.88671875" customWidth="1"/>
    <col min="14" max="14" width="5" bestFit="1" customWidth="1"/>
    <col min="15" max="24" width="2.88671875" customWidth="1"/>
    <col min="25" max="25" width="5" bestFit="1" customWidth="1"/>
    <col min="26" max="35" width="2.88671875" customWidth="1"/>
    <col min="36" max="36" width="5" bestFit="1" customWidth="1"/>
    <col min="37" max="37" width="10" customWidth="1"/>
    <col min="38" max="38" width="6" bestFit="1" customWidth="1"/>
  </cols>
  <sheetData>
    <row r="2" spans="1:39" ht="15.75" customHeight="1" x14ac:dyDescent="0.3">
      <c r="A2" s="14" t="str">
        <f>SK35_MEISTARI!A2</f>
        <v>2025.gada Latvijas kausa izcīņas 3.posms SK-35, SK-35LR un 3.posms SK-100, SK100LR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</row>
    <row r="3" spans="1:39" ht="15.75" customHeight="1" x14ac:dyDescent="0.3">
      <c r="A3" s="14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</row>
    <row r="4" spans="1:39" ht="15.75" customHeight="1" x14ac:dyDescent="0.3">
      <c r="A4" s="1" t="s">
        <v>78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66" t="s">
        <v>139</v>
      </c>
      <c r="AA4" s="66"/>
      <c r="AB4" s="66" t="s">
        <v>140</v>
      </c>
      <c r="AC4" s="66"/>
      <c r="AD4" s="66" t="s">
        <v>141</v>
      </c>
      <c r="AE4" s="66"/>
      <c r="AF4" s="66" t="s">
        <v>142</v>
      </c>
      <c r="AG4" s="66"/>
      <c r="AH4" s="66" t="s">
        <v>143</v>
      </c>
      <c r="AI4" s="66"/>
      <c r="AJ4" s="1"/>
      <c r="AK4" s="1"/>
    </row>
    <row r="5" spans="1:39" ht="15.75" customHeight="1" thickBot="1" x14ac:dyDescent="0.35">
      <c r="A5" s="2" t="s">
        <v>153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67">
        <v>278</v>
      </c>
      <c r="AA5" s="67"/>
      <c r="AB5" s="67">
        <v>260</v>
      </c>
      <c r="AC5" s="67"/>
      <c r="AD5" s="67">
        <v>245</v>
      </c>
      <c r="AE5" s="67"/>
      <c r="AF5" s="67">
        <v>225</v>
      </c>
      <c r="AG5" s="67"/>
      <c r="AH5" s="67">
        <v>210</v>
      </c>
      <c r="AI5" s="67"/>
      <c r="AJ5" s="2"/>
      <c r="AK5" s="2"/>
    </row>
    <row r="6" spans="1:39" ht="15.6" customHeight="1" x14ac:dyDescent="0.3">
      <c r="A6" s="48" t="s">
        <v>0</v>
      </c>
      <c r="B6" s="48" t="s">
        <v>1</v>
      </c>
      <c r="C6" s="48" t="s">
        <v>110</v>
      </c>
      <c r="D6" s="15" t="s">
        <v>2</v>
      </c>
      <c r="E6" s="16"/>
      <c r="F6" s="16"/>
      <c r="G6" s="16"/>
      <c r="H6" s="16"/>
      <c r="I6" s="16"/>
      <c r="J6" s="16"/>
      <c r="K6" s="16"/>
      <c r="L6" s="16"/>
      <c r="M6" s="16"/>
      <c r="N6" s="17"/>
      <c r="O6" s="15" t="s">
        <v>3</v>
      </c>
      <c r="P6" s="16"/>
      <c r="Q6" s="16"/>
      <c r="R6" s="16"/>
      <c r="S6" s="16"/>
      <c r="T6" s="16"/>
      <c r="U6" s="16"/>
      <c r="V6" s="16"/>
      <c r="W6" s="16"/>
      <c r="X6" s="16"/>
      <c r="Y6" s="17"/>
      <c r="Z6" s="15" t="s">
        <v>80</v>
      </c>
      <c r="AA6" s="16"/>
      <c r="AB6" s="16"/>
      <c r="AC6" s="16"/>
      <c r="AD6" s="16"/>
      <c r="AE6" s="16"/>
      <c r="AF6" s="16"/>
      <c r="AG6" s="16"/>
      <c r="AH6" s="16"/>
      <c r="AI6" s="16"/>
      <c r="AJ6" s="17"/>
      <c r="AK6" s="51" t="s">
        <v>81</v>
      </c>
      <c r="AL6" s="45" t="s">
        <v>6</v>
      </c>
      <c r="AM6" s="70" t="s">
        <v>144</v>
      </c>
    </row>
    <row r="7" spans="1:39" ht="15.75" customHeight="1" thickBot="1" x14ac:dyDescent="0.35">
      <c r="A7" s="49"/>
      <c r="B7" s="49"/>
      <c r="C7" s="49"/>
      <c r="D7" s="18"/>
      <c r="E7" s="71"/>
      <c r="F7" s="71"/>
      <c r="G7" s="71"/>
      <c r="H7" s="71"/>
      <c r="I7" s="71"/>
      <c r="J7" s="71"/>
      <c r="K7" s="71"/>
      <c r="L7" s="71"/>
      <c r="M7" s="71"/>
      <c r="N7" s="19"/>
      <c r="O7" s="18"/>
      <c r="P7" s="71"/>
      <c r="Q7" s="71"/>
      <c r="R7" s="71"/>
      <c r="S7" s="71"/>
      <c r="T7" s="71"/>
      <c r="U7" s="71"/>
      <c r="V7" s="71"/>
      <c r="W7" s="71"/>
      <c r="X7" s="71"/>
      <c r="Y7" s="19"/>
      <c r="Z7" s="18"/>
      <c r="AA7" s="71"/>
      <c r="AB7" s="71"/>
      <c r="AC7" s="71"/>
      <c r="AD7" s="71"/>
      <c r="AE7" s="71"/>
      <c r="AF7" s="71"/>
      <c r="AG7" s="71"/>
      <c r="AH7" s="71"/>
      <c r="AI7" s="71"/>
      <c r="AJ7" s="19"/>
      <c r="AK7" s="72"/>
      <c r="AL7" s="46"/>
      <c r="AM7" s="73"/>
    </row>
    <row r="8" spans="1:39" ht="15.75" customHeight="1" thickBot="1" x14ac:dyDescent="0.35">
      <c r="A8" s="50"/>
      <c r="B8" s="50"/>
      <c r="C8" s="50"/>
      <c r="D8" s="3">
        <v>1</v>
      </c>
      <c r="E8" s="4">
        <v>2</v>
      </c>
      <c r="F8" s="4">
        <v>3</v>
      </c>
      <c r="G8" s="4">
        <v>4</v>
      </c>
      <c r="H8" s="4">
        <v>5</v>
      </c>
      <c r="I8" s="4">
        <v>6</v>
      </c>
      <c r="J8" s="4">
        <v>7</v>
      </c>
      <c r="K8" s="4">
        <v>8</v>
      </c>
      <c r="L8" s="4">
        <v>9</v>
      </c>
      <c r="M8" s="4">
        <v>10</v>
      </c>
      <c r="N8" s="26" t="s">
        <v>5</v>
      </c>
      <c r="O8" s="3">
        <v>1</v>
      </c>
      <c r="P8" s="4">
        <v>2</v>
      </c>
      <c r="Q8" s="4">
        <v>3</v>
      </c>
      <c r="R8" s="4">
        <v>4</v>
      </c>
      <c r="S8" s="4">
        <v>5</v>
      </c>
      <c r="T8" s="4">
        <v>6</v>
      </c>
      <c r="U8" s="4">
        <v>7</v>
      </c>
      <c r="V8" s="4">
        <v>8</v>
      </c>
      <c r="W8" s="4">
        <v>9</v>
      </c>
      <c r="X8" s="4">
        <v>10</v>
      </c>
      <c r="Y8" s="25" t="s">
        <v>5</v>
      </c>
      <c r="Z8" s="3">
        <v>1</v>
      </c>
      <c r="AA8" s="4">
        <v>2</v>
      </c>
      <c r="AB8" s="4">
        <v>3</v>
      </c>
      <c r="AC8" s="4">
        <v>4</v>
      </c>
      <c r="AD8" s="4">
        <v>5</v>
      </c>
      <c r="AE8" s="4">
        <v>6</v>
      </c>
      <c r="AF8" s="4">
        <v>7</v>
      </c>
      <c r="AG8" s="4">
        <v>8</v>
      </c>
      <c r="AH8" s="4">
        <v>9</v>
      </c>
      <c r="AI8" s="4">
        <v>10</v>
      </c>
      <c r="AJ8" s="25" t="s">
        <v>5</v>
      </c>
      <c r="AK8" s="52"/>
      <c r="AL8" s="47"/>
      <c r="AM8" s="74"/>
    </row>
    <row r="9" spans="1:39" ht="15.75" customHeight="1" x14ac:dyDescent="0.3">
      <c r="A9" s="75">
        <v>1</v>
      </c>
      <c r="B9" s="37" t="s">
        <v>134</v>
      </c>
      <c r="C9" s="37">
        <v>1985</v>
      </c>
      <c r="D9" s="20">
        <v>8</v>
      </c>
      <c r="E9" s="20">
        <v>9</v>
      </c>
      <c r="F9" s="20">
        <v>10</v>
      </c>
      <c r="G9" s="20">
        <v>10</v>
      </c>
      <c r="H9" s="20">
        <v>10</v>
      </c>
      <c r="I9" s="20">
        <v>10</v>
      </c>
      <c r="J9" s="20">
        <v>10</v>
      </c>
      <c r="K9" s="20">
        <v>10</v>
      </c>
      <c r="L9" s="20">
        <v>10</v>
      </c>
      <c r="M9" s="20">
        <v>10</v>
      </c>
      <c r="N9" s="23">
        <f>SUM(D9:M9)</f>
        <v>97</v>
      </c>
      <c r="O9" s="20">
        <v>10</v>
      </c>
      <c r="P9" s="20">
        <v>10</v>
      </c>
      <c r="Q9" s="20">
        <v>10</v>
      </c>
      <c r="R9" s="20">
        <v>10</v>
      </c>
      <c r="S9" s="20">
        <v>10</v>
      </c>
      <c r="T9" s="20">
        <v>8</v>
      </c>
      <c r="U9" s="20">
        <v>8</v>
      </c>
      <c r="V9" s="20">
        <v>10</v>
      </c>
      <c r="W9" s="20">
        <v>10</v>
      </c>
      <c r="X9" s="20">
        <v>10</v>
      </c>
      <c r="Y9" s="23">
        <f>SUM(O9:X9)</f>
        <v>96</v>
      </c>
      <c r="Z9" s="20">
        <v>10</v>
      </c>
      <c r="AA9" s="20">
        <v>10</v>
      </c>
      <c r="AB9" s="20">
        <v>10</v>
      </c>
      <c r="AC9" s="20">
        <v>10</v>
      </c>
      <c r="AD9" s="20">
        <v>7</v>
      </c>
      <c r="AE9" s="20">
        <v>10</v>
      </c>
      <c r="AF9" s="20">
        <v>10</v>
      </c>
      <c r="AG9" s="20">
        <v>10</v>
      </c>
      <c r="AH9" s="20">
        <v>8</v>
      </c>
      <c r="AI9" s="20">
        <v>10</v>
      </c>
      <c r="AJ9" s="23">
        <f>SUM(Z9:AI9)</f>
        <v>95</v>
      </c>
      <c r="AK9" s="23">
        <f>N9+Y9+AJ9</f>
        <v>288</v>
      </c>
      <c r="AL9" s="24" t="s">
        <v>82</v>
      </c>
      <c r="AM9" s="76" t="s">
        <v>139</v>
      </c>
    </row>
    <row r="10" spans="1:39" ht="15.75" customHeight="1" x14ac:dyDescent="0.3">
      <c r="A10" s="75">
        <v>2</v>
      </c>
      <c r="B10" s="37" t="s">
        <v>150</v>
      </c>
      <c r="C10" s="37">
        <v>1986</v>
      </c>
      <c r="D10" s="20">
        <v>6</v>
      </c>
      <c r="E10" s="20">
        <v>8</v>
      </c>
      <c r="F10" s="20">
        <v>8</v>
      </c>
      <c r="G10" s="20">
        <v>9</v>
      </c>
      <c r="H10" s="20">
        <v>10</v>
      </c>
      <c r="I10" s="20">
        <v>10</v>
      </c>
      <c r="J10" s="20">
        <v>10</v>
      </c>
      <c r="K10" s="20">
        <v>10</v>
      </c>
      <c r="L10" s="20">
        <v>10</v>
      </c>
      <c r="M10" s="20">
        <v>10</v>
      </c>
      <c r="N10" s="23">
        <f>SUM(D10:M10)</f>
        <v>91</v>
      </c>
      <c r="O10" s="20">
        <v>10</v>
      </c>
      <c r="P10" s="20">
        <v>9</v>
      </c>
      <c r="Q10" s="20">
        <v>10</v>
      </c>
      <c r="R10" s="20">
        <v>10</v>
      </c>
      <c r="S10" s="20">
        <v>10</v>
      </c>
      <c r="T10" s="20">
        <v>9</v>
      </c>
      <c r="U10" s="20">
        <v>10</v>
      </c>
      <c r="V10" s="20">
        <v>9</v>
      </c>
      <c r="W10" s="20">
        <v>10</v>
      </c>
      <c r="X10" s="20">
        <v>10</v>
      </c>
      <c r="Y10" s="23">
        <f>SUM(O10:X10)</f>
        <v>97</v>
      </c>
      <c r="Z10" s="20">
        <v>10</v>
      </c>
      <c r="AA10" s="20">
        <v>10</v>
      </c>
      <c r="AB10" s="20">
        <v>8</v>
      </c>
      <c r="AC10" s="20">
        <v>8</v>
      </c>
      <c r="AD10" s="20">
        <v>10</v>
      </c>
      <c r="AE10" s="20">
        <v>6</v>
      </c>
      <c r="AF10" s="20">
        <v>10</v>
      </c>
      <c r="AG10" s="20">
        <v>10</v>
      </c>
      <c r="AH10" s="20">
        <v>10</v>
      </c>
      <c r="AI10" s="20">
        <v>10</v>
      </c>
      <c r="AJ10" s="23">
        <f>SUM(Z10:AI10)</f>
        <v>92</v>
      </c>
      <c r="AK10" s="23">
        <f>N10+Y10+AJ10</f>
        <v>280</v>
      </c>
      <c r="AL10" s="24" t="s">
        <v>85</v>
      </c>
      <c r="AM10" s="76" t="s">
        <v>139</v>
      </c>
    </row>
    <row r="11" spans="1:39" ht="15.75" customHeight="1" x14ac:dyDescent="0.3">
      <c r="A11" s="77">
        <v>3</v>
      </c>
      <c r="B11" s="37" t="s">
        <v>137</v>
      </c>
      <c r="C11" s="37">
        <v>1979</v>
      </c>
      <c r="D11" s="5">
        <v>7</v>
      </c>
      <c r="E11" s="5">
        <v>8</v>
      </c>
      <c r="F11" s="5">
        <v>9</v>
      </c>
      <c r="G11" s="5">
        <v>10</v>
      </c>
      <c r="H11" s="5">
        <v>10</v>
      </c>
      <c r="I11" s="5">
        <v>10</v>
      </c>
      <c r="J11" s="5">
        <v>10</v>
      </c>
      <c r="K11" s="5">
        <v>10</v>
      </c>
      <c r="L11" s="5">
        <v>10</v>
      </c>
      <c r="M11" s="5">
        <v>0</v>
      </c>
      <c r="N11" s="23">
        <f>SUM(D11:M11)</f>
        <v>84</v>
      </c>
      <c r="O11" s="5">
        <v>7</v>
      </c>
      <c r="P11" s="5">
        <v>10</v>
      </c>
      <c r="Q11" s="5">
        <v>10</v>
      </c>
      <c r="R11" s="5">
        <v>10</v>
      </c>
      <c r="S11" s="5">
        <v>10</v>
      </c>
      <c r="T11" s="5">
        <v>9</v>
      </c>
      <c r="U11" s="5">
        <v>10</v>
      </c>
      <c r="V11" s="5">
        <v>10</v>
      </c>
      <c r="W11" s="5">
        <v>10</v>
      </c>
      <c r="X11" s="5">
        <v>7</v>
      </c>
      <c r="Y11" s="23">
        <f>SUM(O11:X11)</f>
        <v>93</v>
      </c>
      <c r="Z11" s="5">
        <v>8</v>
      </c>
      <c r="AA11" s="5">
        <v>10</v>
      </c>
      <c r="AB11" s="5">
        <v>10</v>
      </c>
      <c r="AC11" s="5">
        <v>8</v>
      </c>
      <c r="AD11" s="5">
        <v>10</v>
      </c>
      <c r="AE11" s="5">
        <v>6</v>
      </c>
      <c r="AF11" s="5">
        <v>6</v>
      </c>
      <c r="AG11" s="5">
        <v>8</v>
      </c>
      <c r="AH11" s="5">
        <v>10</v>
      </c>
      <c r="AI11" s="5">
        <v>9</v>
      </c>
      <c r="AJ11" s="23">
        <f>SUM(Z11:AI11)</f>
        <v>85</v>
      </c>
      <c r="AK11" s="23">
        <f>N11+Y11+AJ11</f>
        <v>262</v>
      </c>
      <c r="AL11" s="22" t="s">
        <v>86</v>
      </c>
      <c r="AM11" s="76" t="s">
        <v>140</v>
      </c>
    </row>
    <row r="12" spans="1:39" ht="15" customHeight="1" x14ac:dyDescent="0.3">
      <c r="A12" s="77">
        <v>4</v>
      </c>
      <c r="B12" s="37" t="s">
        <v>136</v>
      </c>
      <c r="C12" s="37">
        <v>1986</v>
      </c>
      <c r="D12" s="5">
        <v>8</v>
      </c>
      <c r="E12" s="5">
        <v>7</v>
      </c>
      <c r="F12" s="5">
        <v>7</v>
      </c>
      <c r="G12" s="5">
        <v>8</v>
      </c>
      <c r="H12" s="5">
        <v>9</v>
      </c>
      <c r="I12" s="5">
        <v>9</v>
      </c>
      <c r="J12" s="5">
        <v>10</v>
      </c>
      <c r="K12" s="5">
        <v>10</v>
      </c>
      <c r="L12" s="5">
        <v>10</v>
      </c>
      <c r="M12" s="5">
        <v>0</v>
      </c>
      <c r="N12" s="23">
        <f>SUM(D12:M12)</f>
        <v>78</v>
      </c>
      <c r="O12" s="5">
        <v>10</v>
      </c>
      <c r="P12" s="5">
        <v>8</v>
      </c>
      <c r="Q12" s="5">
        <v>8</v>
      </c>
      <c r="R12" s="5">
        <v>7</v>
      </c>
      <c r="S12" s="5">
        <v>7</v>
      </c>
      <c r="T12" s="5">
        <v>10</v>
      </c>
      <c r="U12" s="5">
        <v>9</v>
      </c>
      <c r="V12" s="5">
        <v>9</v>
      </c>
      <c r="W12" s="5">
        <v>10</v>
      </c>
      <c r="X12" s="5">
        <v>7</v>
      </c>
      <c r="Y12" s="23">
        <f>SUM(O12:X12)</f>
        <v>85</v>
      </c>
      <c r="Z12" s="5">
        <v>9</v>
      </c>
      <c r="AA12" s="5">
        <v>10</v>
      </c>
      <c r="AB12" s="5">
        <v>9</v>
      </c>
      <c r="AC12" s="5">
        <v>10</v>
      </c>
      <c r="AD12" s="5">
        <v>9</v>
      </c>
      <c r="AE12" s="5">
        <v>9</v>
      </c>
      <c r="AF12" s="5">
        <v>10</v>
      </c>
      <c r="AG12" s="5">
        <v>10</v>
      </c>
      <c r="AH12" s="5">
        <v>10</v>
      </c>
      <c r="AI12" s="5">
        <v>9</v>
      </c>
      <c r="AJ12" s="23">
        <f>SUM(Z12:AI12)</f>
        <v>95</v>
      </c>
      <c r="AK12" s="23">
        <f>N12+Y12+AJ12</f>
        <v>258</v>
      </c>
      <c r="AL12" s="22" t="s">
        <v>87</v>
      </c>
      <c r="AM12" s="76" t="s">
        <v>141</v>
      </c>
    </row>
    <row r="13" spans="1:39" ht="15" customHeight="1" x14ac:dyDescent="0.3">
      <c r="A13" s="77">
        <v>5</v>
      </c>
      <c r="B13" s="37" t="s">
        <v>79</v>
      </c>
      <c r="C13" s="37">
        <v>1980</v>
      </c>
      <c r="D13" s="5">
        <v>0</v>
      </c>
      <c r="E13" s="5">
        <v>10</v>
      </c>
      <c r="F13" s="5">
        <v>10</v>
      </c>
      <c r="G13" s="5">
        <v>8</v>
      </c>
      <c r="H13" s="5">
        <v>9</v>
      </c>
      <c r="I13" s="5">
        <v>9</v>
      </c>
      <c r="J13" s="5">
        <v>8</v>
      </c>
      <c r="K13" s="5">
        <v>8</v>
      </c>
      <c r="L13" s="5">
        <v>10</v>
      </c>
      <c r="M13" s="5">
        <v>9</v>
      </c>
      <c r="N13" s="23">
        <f>SUM(D13:M13)</f>
        <v>81</v>
      </c>
      <c r="O13" s="5">
        <v>10</v>
      </c>
      <c r="P13" s="5">
        <v>10</v>
      </c>
      <c r="Q13" s="5">
        <v>10</v>
      </c>
      <c r="R13" s="5">
        <v>9</v>
      </c>
      <c r="S13" s="5">
        <v>9</v>
      </c>
      <c r="T13" s="5">
        <v>0</v>
      </c>
      <c r="U13" s="5">
        <v>7</v>
      </c>
      <c r="V13" s="5">
        <v>7</v>
      </c>
      <c r="W13" s="5">
        <v>9</v>
      </c>
      <c r="X13" s="5">
        <v>10</v>
      </c>
      <c r="Y13" s="23">
        <f>SUM(O13:X13)</f>
        <v>81</v>
      </c>
      <c r="Z13" s="5">
        <v>9</v>
      </c>
      <c r="AA13" s="5">
        <v>9</v>
      </c>
      <c r="AB13" s="5">
        <v>6</v>
      </c>
      <c r="AC13" s="5">
        <v>10</v>
      </c>
      <c r="AD13" s="5">
        <v>10</v>
      </c>
      <c r="AE13" s="5">
        <v>10</v>
      </c>
      <c r="AF13" s="5">
        <v>10</v>
      </c>
      <c r="AG13" s="5">
        <v>10</v>
      </c>
      <c r="AH13" s="5">
        <v>10</v>
      </c>
      <c r="AI13" s="5">
        <v>10</v>
      </c>
      <c r="AJ13" s="23">
        <f>SUM(Z13:AI13)</f>
        <v>94</v>
      </c>
      <c r="AK13" s="23">
        <f>N13+Y13+AJ13</f>
        <v>256</v>
      </c>
      <c r="AL13" s="22" t="s">
        <v>88</v>
      </c>
      <c r="AM13" s="76" t="s">
        <v>141</v>
      </c>
    </row>
    <row r="14" spans="1:39" ht="15" customHeight="1" x14ac:dyDescent="0.3">
      <c r="A14" s="77">
        <v>6</v>
      </c>
      <c r="B14" s="37" t="s">
        <v>138</v>
      </c>
      <c r="C14" s="37"/>
      <c r="D14" s="5">
        <v>10</v>
      </c>
      <c r="E14" s="5">
        <v>10</v>
      </c>
      <c r="F14" s="5">
        <v>10</v>
      </c>
      <c r="G14" s="5">
        <v>9</v>
      </c>
      <c r="H14" s="5">
        <v>9</v>
      </c>
      <c r="I14" s="5">
        <v>9</v>
      </c>
      <c r="J14" s="5">
        <v>7</v>
      </c>
      <c r="K14" s="5">
        <v>6</v>
      </c>
      <c r="L14" s="5">
        <v>6</v>
      </c>
      <c r="M14" s="5">
        <v>0</v>
      </c>
      <c r="N14" s="23">
        <f>SUM(D14:M14)</f>
        <v>76</v>
      </c>
      <c r="O14" s="5">
        <v>9</v>
      </c>
      <c r="P14" s="5">
        <v>0</v>
      </c>
      <c r="Q14" s="5">
        <v>7</v>
      </c>
      <c r="R14" s="5">
        <v>10</v>
      </c>
      <c r="S14" s="5">
        <v>10</v>
      </c>
      <c r="T14" s="5">
        <v>8</v>
      </c>
      <c r="U14" s="5">
        <v>10</v>
      </c>
      <c r="V14" s="5">
        <v>10</v>
      </c>
      <c r="W14" s="5">
        <v>7</v>
      </c>
      <c r="X14" s="5">
        <v>10</v>
      </c>
      <c r="Y14" s="23">
        <f>SUM(O14:X14)</f>
        <v>81</v>
      </c>
      <c r="Z14" s="5">
        <v>8</v>
      </c>
      <c r="AA14" s="5">
        <v>10</v>
      </c>
      <c r="AB14" s="5">
        <v>10</v>
      </c>
      <c r="AC14" s="5">
        <v>10</v>
      </c>
      <c r="AD14" s="5">
        <v>8</v>
      </c>
      <c r="AE14" s="5">
        <v>9</v>
      </c>
      <c r="AF14" s="5">
        <v>9</v>
      </c>
      <c r="AG14" s="5">
        <v>7</v>
      </c>
      <c r="AH14" s="5">
        <v>7</v>
      </c>
      <c r="AI14" s="5">
        <v>6</v>
      </c>
      <c r="AJ14" s="23">
        <f>SUM(Z14:AI14)</f>
        <v>84</v>
      </c>
      <c r="AK14" s="23">
        <f>N14+Y14+AJ14</f>
        <v>241</v>
      </c>
      <c r="AL14" s="22" t="s">
        <v>89</v>
      </c>
      <c r="AM14" s="76" t="s">
        <v>156</v>
      </c>
    </row>
    <row r="15" spans="1:39" ht="16.5" customHeight="1" thickBot="1" x14ac:dyDescent="0.35">
      <c r="A15" s="79">
        <v>7</v>
      </c>
      <c r="B15" s="43" t="s">
        <v>112</v>
      </c>
      <c r="C15" s="43">
        <v>1990</v>
      </c>
      <c r="D15" s="80">
        <v>10</v>
      </c>
      <c r="E15" s="80">
        <v>9</v>
      </c>
      <c r="F15" s="80">
        <v>10</v>
      </c>
      <c r="G15" s="80">
        <v>9</v>
      </c>
      <c r="H15" s="80">
        <v>7</v>
      </c>
      <c r="I15" s="80">
        <v>10</v>
      </c>
      <c r="J15" s="80">
        <v>10</v>
      </c>
      <c r="K15" s="80">
        <v>0</v>
      </c>
      <c r="L15" s="80">
        <v>10</v>
      </c>
      <c r="M15" s="80">
        <v>9</v>
      </c>
      <c r="N15" s="81">
        <f>SUM(D15:M15)</f>
        <v>84</v>
      </c>
      <c r="O15" s="80">
        <v>8</v>
      </c>
      <c r="P15" s="80">
        <v>10</v>
      </c>
      <c r="Q15" s="80">
        <v>8</v>
      </c>
      <c r="R15" s="80">
        <v>9</v>
      </c>
      <c r="S15" s="80">
        <v>10</v>
      </c>
      <c r="T15" s="80">
        <v>6</v>
      </c>
      <c r="U15" s="80">
        <v>10</v>
      </c>
      <c r="V15" s="80">
        <v>0</v>
      </c>
      <c r="W15" s="80">
        <v>8</v>
      </c>
      <c r="X15" s="80">
        <v>10</v>
      </c>
      <c r="Y15" s="81">
        <f>SUM(O15:X15)</f>
        <v>79</v>
      </c>
      <c r="Z15" s="80">
        <v>8</v>
      </c>
      <c r="AA15" s="80">
        <v>9</v>
      </c>
      <c r="AB15" s="80">
        <v>10</v>
      </c>
      <c r="AC15" s="80">
        <v>7</v>
      </c>
      <c r="AD15" s="80">
        <v>7</v>
      </c>
      <c r="AE15" s="80">
        <v>8</v>
      </c>
      <c r="AF15" s="80">
        <v>10</v>
      </c>
      <c r="AG15" s="80">
        <v>9</v>
      </c>
      <c r="AH15" s="80">
        <v>10</v>
      </c>
      <c r="AI15" s="80">
        <v>0</v>
      </c>
      <c r="AJ15" s="81">
        <f>SUM(Z15:AI15)</f>
        <v>78</v>
      </c>
      <c r="AK15" s="81">
        <f>N15+Y15+AJ15</f>
        <v>241</v>
      </c>
      <c r="AL15" s="85" t="s">
        <v>84</v>
      </c>
      <c r="AM15" s="86" t="s">
        <v>156</v>
      </c>
    </row>
    <row r="16" spans="1:39" x14ac:dyDescent="0.3">
      <c r="B16" s="42"/>
      <c r="C16" s="38"/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40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40"/>
      <c r="Z16" s="39"/>
      <c r="AA16" s="39"/>
      <c r="AB16" s="39"/>
      <c r="AC16" s="39"/>
      <c r="AD16" s="39"/>
      <c r="AE16" s="39"/>
      <c r="AF16" s="39"/>
      <c r="AG16" s="39"/>
      <c r="AH16" s="39"/>
      <c r="AI16" s="39"/>
      <c r="AJ16" s="40"/>
      <c r="AK16" s="40"/>
      <c r="AL16" s="41"/>
    </row>
    <row r="17" spans="1:3" x14ac:dyDescent="0.3">
      <c r="B17" s="6" t="s">
        <v>7</v>
      </c>
      <c r="C17" t="s">
        <v>91</v>
      </c>
    </row>
    <row r="19" spans="1:3" x14ac:dyDescent="0.3">
      <c r="B19" s="6" t="s">
        <v>8</v>
      </c>
      <c r="C19" t="s">
        <v>157</v>
      </c>
    </row>
    <row r="20" spans="1:3" x14ac:dyDescent="0.3">
      <c r="B20" s="6"/>
      <c r="C20" t="s">
        <v>114</v>
      </c>
    </row>
    <row r="21" spans="1:3" x14ac:dyDescent="0.3">
      <c r="B21" s="6"/>
      <c r="C21" t="s">
        <v>115</v>
      </c>
    </row>
    <row r="23" spans="1:3" x14ac:dyDescent="0.3">
      <c r="B23" s="6" t="s">
        <v>9</v>
      </c>
      <c r="C23" t="s">
        <v>12</v>
      </c>
    </row>
    <row r="25" spans="1:3" ht="18.600000000000001" hidden="1" thickBot="1" x14ac:dyDescent="0.35">
      <c r="A25" s="31">
        <v>1</v>
      </c>
      <c r="B25" s="6" t="s">
        <v>9</v>
      </c>
      <c r="C25" t="s">
        <v>12</v>
      </c>
    </row>
    <row r="26" spans="1:3" ht="18.600000000000001" hidden="1" thickBot="1" x14ac:dyDescent="0.35">
      <c r="A26" s="32">
        <v>2</v>
      </c>
      <c r="B26" s="35" t="s">
        <v>18</v>
      </c>
    </row>
    <row r="27" spans="1:3" ht="18.600000000000001" hidden="1" thickBot="1" x14ac:dyDescent="0.35">
      <c r="A27" s="32">
        <v>3</v>
      </c>
      <c r="B27" s="35" t="s">
        <v>19</v>
      </c>
    </row>
    <row r="28" spans="1:3" ht="18.600000000000001" hidden="1" thickBot="1" x14ac:dyDescent="0.35">
      <c r="A28" s="32">
        <v>4</v>
      </c>
      <c r="B28" s="35" t="s">
        <v>20</v>
      </c>
    </row>
    <row r="29" spans="1:3" ht="18.600000000000001" hidden="1" thickBot="1" x14ac:dyDescent="0.35">
      <c r="A29" s="32">
        <v>5</v>
      </c>
      <c r="B29" s="35" t="s">
        <v>21</v>
      </c>
    </row>
    <row r="30" spans="1:3" ht="18.600000000000001" hidden="1" thickBot="1" x14ac:dyDescent="0.35">
      <c r="A30" s="32">
        <v>6</v>
      </c>
      <c r="B30" s="35" t="s">
        <v>22</v>
      </c>
    </row>
    <row r="31" spans="1:3" ht="36.6" hidden="1" thickBot="1" x14ac:dyDescent="0.35">
      <c r="A31" s="32">
        <v>7</v>
      </c>
      <c r="B31" s="35" t="s">
        <v>23</v>
      </c>
    </row>
    <row r="32" spans="1:3" ht="18.600000000000001" hidden="1" thickBot="1" x14ac:dyDescent="0.35">
      <c r="A32" s="32">
        <v>8</v>
      </c>
      <c r="B32" s="35" t="s">
        <v>24</v>
      </c>
    </row>
    <row r="33" spans="1:2" ht="18.600000000000001" hidden="1" thickBot="1" x14ac:dyDescent="0.35">
      <c r="A33" s="32">
        <v>9</v>
      </c>
      <c r="B33" s="35" t="s">
        <v>74</v>
      </c>
    </row>
    <row r="34" spans="1:2" ht="18.600000000000001" hidden="1" thickBot="1" x14ac:dyDescent="0.35">
      <c r="A34" s="32">
        <v>10</v>
      </c>
      <c r="B34" s="35" t="s">
        <v>25</v>
      </c>
    </row>
    <row r="35" spans="1:2" ht="18.600000000000001" hidden="1" thickBot="1" x14ac:dyDescent="0.35">
      <c r="A35" s="32">
        <v>11</v>
      </c>
      <c r="B35" s="35" t="s">
        <v>72</v>
      </c>
    </row>
    <row r="36" spans="1:2" ht="18.600000000000001" hidden="1" thickBot="1" x14ac:dyDescent="0.35">
      <c r="A36" s="32">
        <v>12</v>
      </c>
      <c r="B36" s="35" t="s">
        <v>26</v>
      </c>
    </row>
    <row r="37" spans="1:2" ht="18.600000000000001" hidden="1" thickBot="1" x14ac:dyDescent="0.35">
      <c r="A37" s="32">
        <v>13</v>
      </c>
      <c r="B37" s="35" t="s">
        <v>27</v>
      </c>
    </row>
    <row r="38" spans="1:2" ht="18.600000000000001" hidden="1" thickBot="1" x14ac:dyDescent="0.35">
      <c r="A38" s="32">
        <v>14</v>
      </c>
      <c r="B38" s="35" t="s">
        <v>28</v>
      </c>
    </row>
    <row r="39" spans="1:2" ht="18.600000000000001" hidden="1" thickBot="1" x14ac:dyDescent="0.35">
      <c r="A39" s="32">
        <v>15</v>
      </c>
      <c r="B39" s="35" t="s">
        <v>29</v>
      </c>
    </row>
    <row r="40" spans="1:2" ht="18.600000000000001" hidden="1" thickBot="1" x14ac:dyDescent="0.35">
      <c r="A40" s="32">
        <v>16</v>
      </c>
      <c r="B40" s="35" t="s">
        <v>30</v>
      </c>
    </row>
    <row r="41" spans="1:2" ht="18.600000000000001" hidden="1" thickBot="1" x14ac:dyDescent="0.35">
      <c r="A41" s="32">
        <v>17</v>
      </c>
      <c r="B41" s="35" t="s">
        <v>31</v>
      </c>
    </row>
    <row r="42" spans="1:2" ht="18.600000000000001" hidden="1" thickBot="1" x14ac:dyDescent="0.35">
      <c r="A42" s="32">
        <v>18</v>
      </c>
      <c r="B42" s="35" t="s">
        <v>32</v>
      </c>
    </row>
    <row r="43" spans="1:2" ht="18.600000000000001" hidden="1" thickBot="1" x14ac:dyDescent="0.35">
      <c r="A43" s="32">
        <v>19</v>
      </c>
      <c r="B43" s="35" t="s">
        <v>33</v>
      </c>
    </row>
    <row r="44" spans="1:2" ht="18" hidden="1" x14ac:dyDescent="0.3">
      <c r="A44" s="33">
        <v>20</v>
      </c>
      <c r="B44" s="36" t="s">
        <v>34</v>
      </c>
    </row>
    <row r="45" spans="1:2" ht="18.600000000000001" hidden="1" thickBot="1" x14ac:dyDescent="0.35">
      <c r="A45" s="32">
        <v>23</v>
      </c>
      <c r="B45" s="35" t="s">
        <v>35</v>
      </c>
    </row>
    <row r="46" spans="1:2" ht="18.600000000000001" hidden="1" thickBot="1" x14ac:dyDescent="0.35">
      <c r="A46" s="32">
        <v>24</v>
      </c>
      <c r="B46" s="35" t="s">
        <v>36</v>
      </c>
    </row>
    <row r="47" spans="1:2" ht="18.600000000000001" hidden="1" thickBot="1" x14ac:dyDescent="0.35">
      <c r="A47" s="32">
        <v>25</v>
      </c>
      <c r="B47" s="35" t="s">
        <v>37</v>
      </c>
    </row>
    <row r="48" spans="1:2" ht="18.600000000000001" hidden="1" thickBot="1" x14ac:dyDescent="0.35">
      <c r="A48" s="32">
        <v>26</v>
      </c>
      <c r="B48" s="35" t="s">
        <v>38</v>
      </c>
    </row>
    <row r="49" spans="1:2" ht="18.600000000000001" hidden="1" thickBot="1" x14ac:dyDescent="0.35">
      <c r="A49" s="32">
        <v>27</v>
      </c>
      <c r="B49" s="35" t="s">
        <v>39</v>
      </c>
    </row>
    <row r="50" spans="1:2" ht="18.600000000000001" hidden="1" thickBot="1" x14ac:dyDescent="0.35">
      <c r="A50" s="32">
        <v>28</v>
      </c>
      <c r="B50" s="35" t="s">
        <v>40</v>
      </c>
    </row>
    <row r="51" spans="1:2" ht="18.600000000000001" hidden="1" thickBot="1" x14ac:dyDescent="0.35">
      <c r="A51" s="32">
        <v>29</v>
      </c>
      <c r="B51" s="35" t="s">
        <v>41</v>
      </c>
    </row>
    <row r="52" spans="1:2" ht="18.600000000000001" hidden="1" thickBot="1" x14ac:dyDescent="0.35">
      <c r="A52" s="32">
        <v>30</v>
      </c>
      <c r="B52" s="35" t="s">
        <v>42</v>
      </c>
    </row>
    <row r="53" spans="1:2" ht="18.600000000000001" hidden="1" thickBot="1" x14ac:dyDescent="0.35">
      <c r="A53" s="32">
        <v>31</v>
      </c>
      <c r="B53" s="35" t="s">
        <v>43</v>
      </c>
    </row>
    <row r="54" spans="1:2" ht="18.600000000000001" hidden="1" thickBot="1" x14ac:dyDescent="0.35">
      <c r="A54" s="32">
        <v>32</v>
      </c>
      <c r="B54" s="35" t="s">
        <v>44</v>
      </c>
    </row>
    <row r="55" spans="1:2" ht="18.600000000000001" hidden="1" thickBot="1" x14ac:dyDescent="0.35">
      <c r="A55" s="32">
        <v>33</v>
      </c>
      <c r="B55" s="35" t="s">
        <v>75</v>
      </c>
    </row>
    <row r="56" spans="1:2" ht="18.600000000000001" hidden="1" thickBot="1" x14ac:dyDescent="0.35">
      <c r="A56" s="32">
        <v>34</v>
      </c>
      <c r="B56" s="35" t="s">
        <v>45</v>
      </c>
    </row>
    <row r="57" spans="1:2" ht="18.600000000000001" hidden="1" thickBot="1" x14ac:dyDescent="0.35">
      <c r="A57" s="32">
        <v>35</v>
      </c>
      <c r="B57" s="35" t="s">
        <v>46</v>
      </c>
    </row>
    <row r="58" spans="1:2" ht="18.600000000000001" hidden="1" thickBot="1" x14ac:dyDescent="0.35">
      <c r="A58" s="32">
        <v>36</v>
      </c>
      <c r="B58" s="35" t="s">
        <v>76</v>
      </c>
    </row>
    <row r="59" spans="1:2" ht="18.600000000000001" hidden="1" thickBot="1" x14ac:dyDescent="0.35">
      <c r="A59" s="32">
        <v>37</v>
      </c>
      <c r="B59" s="35" t="s">
        <v>47</v>
      </c>
    </row>
    <row r="60" spans="1:2" ht="18.600000000000001" hidden="1" thickBot="1" x14ac:dyDescent="0.35">
      <c r="A60" s="32">
        <v>38</v>
      </c>
      <c r="B60" s="35" t="s">
        <v>48</v>
      </c>
    </row>
    <row r="61" spans="1:2" ht="18.600000000000001" hidden="1" thickBot="1" x14ac:dyDescent="0.35">
      <c r="A61" s="32">
        <v>39</v>
      </c>
      <c r="B61" s="35" t="s">
        <v>49</v>
      </c>
    </row>
    <row r="62" spans="1:2" ht="18.600000000000001" hidden="1" thickBot="1" x14ac:dyDescent="0.35">
      <c r="A62" s="32">
        <v>40</v>
      </c>
      <c r="B62" s="34" t="s">
        <v>50</v>
      </c>
    </row>
    <row r="63" spans="1:2" ht="18.600000000000001" hidden="1" thickBot="1" x14ac:dyDescent="0.35">
      <c r="A63" s="32">
        <v>41</v>
      </c>
      <c r="B63" s="35" t="s">
        <v>51</v>
      </c>
    </row>
    <row r="64" spans="1:2" ht="18.600000000000001" hidden="1" thickBot="1" x14ac:dyDescent="0.35">
      <c r="A64" s="32">
        <v>42</v>
      </c>
      <c r="B64" s="35" t="s">
        <v>77</v>
      </c>
    </row>
    <row r="65" spans="1:2" ht="18.600000000000001" hidden="1" thickBot="1" x14ac:dyDescent="0.35">
      <c r="A65" s="32">
        <v>43</v>
      </c>
      <c r="B65" s="35" t="s">
        <v>52</v>
      </c>
    </row>
    <row r="66" spans="1:2" ht="18.600000000000001" hidden="1" thickBot="1" x14ac:dyDescent="0.35">
      <c r="A66" s="32">
        <v>44</v>
      </c>
      <c r="B66" s="35" t="s">
        <v>94</v>
      </c>
    </row>
    <row r="67" spans="1:2" ht="18.600000000000001" hidden="1" thickBot="1" x14ac:dyDescent="0.35">
      <c r="A67" s="32">
        <v>45</v>
      </c>
      <c r="B67" s="35" t="s">
        <v>53</v>
      </c>
    </row>
    <row r="68" spans="1:2" ht="18.600000000000001" hidden="1" thickBot="1" x14ac:dyDescent="0.35">
      <c r="A68" s="32">
        <v>46</v>
      </c>
      <c r="B68" s="35" t="s">
        <v>54</v>
      </c>
    </row>
    <row r="69" spans="1:2" ht="18.600000000000001" hidden="1" thickBot="1" x14ac:dyDescent="0.35">
      <c r="A69" s="32">
        <v>47</v>
      </c>
      <c r="B69" s="35" t="s">
        <v>55</v>
      </c>
    </row>
    <row r="70" spans="1:2" ht="18.600000000000001" hidden="1" thickBot="1" x14ac:dyDescent="0.35">
      <c r="A70" s="32">
        <v>48</v>
      </c>
      <c r="B70" s="35" t="s">
        <v>56</v>
      </c>
    </row>
    <row r="71" spans="1:2" ht="18.600000000000001" hidden="1" thickBot="1" x14ac:dyDescent="0.35">
      <c r="A71" s="32">
        <v>49</v>
      </c>
      <c r="B71" s="35" t="s">
        <v>57</v>
      </c>
    </row>
    <row r="72" spans="1:2" ht="18.600000000000001" hidden="1" thickBot="1" x14ac:dyDescent="0.35">
      <c r="A72" s="32">
        <v>50</v>
      </c>
      <c r="B72" s="35" t="s">
        <v>58</v>
      </c>
    </row>
    <row r="73" spans="1:2" ht="18.600000000000001" hidden="1" thickBot="1" x14ac:dyDescent="0.35">
      <c r="A73" s="32">
        <v>51</v>
      </c>
      <c r="B73" s="35" t="s">
        <v>73</v>
      </c>
    </row>
    <row r="74" spans="1:2" ht="18.600000000000001" hidden="1" thickBot="1" x14ac:dyDescent="0.35">
      <c r="A74" s="32">
        <v>52</v>
      </c>
      <c r="B74" s="35" t="s">
        <v>59</v>
      </c>
    </row>
    <row r="75" spans="1:2" ht="18.600000000000001" hidden="1" thickBot="1" x14ac:dyDescent="0.35">
      <c r="A75" s="32">
        <v>53</v>
      </c>
      <c r="B75" s="35" t="s">
        <v>60</v>
      </c>
    </row>
    <row r="76" spans="1:2" ht="18.600000000000001" hidden="1" thickBot="1" x14ac:dyDescent="0.35">
      <c r="A76" s="32">
        <v>54</v>
      </c>
      <c r="B76" s="35" t="s">
        <v>61</v>
      </c>
    </row>
    <row r="77" spans="1:2" ht="18.600000000000001" hidden="1" thickBot="1" x14ac:dyDescent="0.35">
      <c r="A77" s="32">
        <v>55</v>
      </c>
      <c r="B77" s="35" t="s">
        <v>62</v>
      </c>
    </row>
    <row r="78" spans="1:2" ht="18.600000000000001" hidden="1" thickBot="1" x14ac:dyDescent="0.35">
      <c r="A78" s="32">
        <v>56</v>
      </c>
      <c r="B78" s="35" t="s">
        <v>63</v>
      </c>
    </row>
    <row r="79" spans="1:2" ht="18.600000000000001" hidden="1" thickBot="1" x14ac:dyDescent="0.35">
      <c r="A79" s="32">
        <v>57</v>
      </c>
      <c r="B79" s="35" t="s">
        <v>64</v>
      </c>
    </row>
    <row r="80" spans="1:2" ht="18.600000000000001" hidden="1" thickBot="1" x14ac:dyDescent="0.35">
      <c r="A80" s="32">
        <v>58</v>
      </c>
      <c r="B80" s="35" t="s">
        <v>65</v>
      </c>
    </row>
    <row r="81" spans="1:2" ht="18.600000000000001" hidden="1" thickBot="1" x14ac:dyDescent="0.35">
      <c r="A81" s="32">
        <v>59</v>
      </c>
      <c r="B81" s="35" t="s">
        <v>66</v>
      </c>
    </row>
    <row r="82" spans="1:2" ht="18.600000000000001" hidden="1" thickBot="1" x14ac:dyDescent="0.35">
      <c r="A82" s="32">
        <v>60</v>
      </c>
      <c r="B82" s="35" t="s">
        <v>93</v>
      </c>
    </row>
    <row r="83" spans="1:2" ht="18.600000000000001" hidden="1" thickBot="1" x14ac:dyDescent="0.35">
      <c r="A83" s="32">
        <v>61</v>
      </c>
      <c r="B83" s="35" t="s">
        <v>67</v>
      </c>
    </row>
    <row r="84" spans="1:2" ht="18.600000000000001" hidden="1" thickBot="1" x14ac:dyDescent="0.35">
      <c r="A84" s="32">
        <v>62</v>
      </c>
      <c r="B84" s="35" t="s">
        <v>68</v>
      </c>
    </row>
    <row r="85" spans="1:2" ht="18.600000000000001" hidden="1" thickBot="1" x14ac:dyDescent="0.35">
      <c r="A85" s="32">
        <v>63</v>
      </c>
      <c r="B85" s="35" t="s">
        <v>69</v>
      </c>
    </row>
    <row r="86" spans="1:2" ht="18.600000000000001" hidden="1" thickBot="1" x14ac:dyDescent="0.35">
      <c r="A86" s="32">
        <v>64</v>
      </c>
      <c r="B86" s="35" t="s">
        <v>70</v>
      </c>
    </row>
    <row r="87" spans="1:2" ht="18.600000000000001" hidden="1" thickBot="1" x14ac:dyDescent="0.35">
      <c r="A87" s="32">
        <v>65</v>
      </c>
      <c r="B87" s="35" t="s">
        <v>71</v>
      </c>
    </row>
    <row r="88" spans="1:2" ht="18.600000000000001" hidden="1" thickBot="1" x14ac:dyDescent="0.35">
      <c r="A88" s="32">
        <v>66</v>
      </c>
      <c r="B88" s="31" t="s">
        <v>95</v>
      </c>
    </row>
    <row r="89" spans="1:2" ht="18.600000000000001" hidden="1" thickBot="1" x14ac:dyDescent="0.35">
      <c r="B89" s="32" t="s">
        <v>96</v>
      </c>
    </row>
    <row r="90" spans="1:2" ht="18.600000000000001" hidden="1" thickBot="1" x14ac:dyDescent="0.35">
      <c r="B90" s="32" t="s">
        <v>97</v>
      </c>
    </row>
    <row r="91" spans="1:2" ht="18.600000000000001" hidden="1" thickBot="1" x14ac:dyDescent="0.35">
      <c r="B91" s="32" t="s">
        <v>98</v>
      </c>
    </row>
    <row r="92" spans="1:2" ht="18.600000000000001" hidden="1" thickBot="1" x14ac:dyDescent="0.35">
      <c r="B92" s="32" t="s">
        <v>92</v>
      </c>
    </row>
    <row r="93" spans="1:2" ht="18.600000000000001" hidden="1" thickBot="1" x14ac:dyDescent="0.35">
      <c r="B93" s="32" t="s">
        <v>99</v>
      </c>
    </row>
    <row r="94" spans="1:2" ht="18.600000000000001" hidden="1" thickBot="1" x14ac:dyDescent="0.35">
      <c r="B94" s="32" t="s">
        <v>100</v>
      </c>
    </row>
    <row r="95" spans="1:2" ht="18.600000000000001" hidden="1" thickBot="1" x14ac:dyDescent="0.35">
      <c r="B95" s="32" t="s">
        <v>101</v>
      </c>
    </row>
    <row r="96" spans="1:2" ht="18.600000000000001" hidden="1" thickBot="1" x14ac:dyDescent="0.35">
      <c r="B96" s="32" t="s">
        <v>102</v>
      </c>
    </row>
    <row r="97" spans="1:38" hidden="1" x14ac:dyDescent="0.3"/>
    <row r="98" spans="1:38" hidden="1" x14ac:dyDescent="0.3"/>
    <row r="99" spans="1:38" hidden="1" x14ac:dyDescent="0.3">
      <c r="A99" s="27"/>
      <c r="B99" s="27"/>
      <c r="C99" s="27"/>
      <c r="D99" s="27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27"/>
      <c r="R99" s="27"/>
      <c r="S99" s="27"/>
      <c r="T99" s="27"/>
      <c r="U99" s="27"/>
      <c r="V99" s="27"/>
      <c r="W99" s="27"/>
      <c r="X99" s="27"/>
      <c r="Y99" s="27"/>
      <c r="Z99" s="27"/>
      <c r="AA99" s="27"/>
      <c r="AB99" s="27"/>
      <c r="AC99" s="27"/>
      <c r="AD99" s="27"/>
      <c r="AE99" s="27"/>
      <c r="AF99" s="27"/>
      <c r="AG99" s="27"/>
      <c r="AH99" s="27"/>
      <c r="AI99" s="27"/>
      <c r="AJ99" s="27"/>
      <c r="AK99" s="27"/>
      <c r="AL99" s="27"/>
    </row>
    <row r="100" spans="1:38" hidden="1" x14ac:dyDescent="0.3">
      <c r="B100" t="s">
        <v>13</v>
      </c>
    </row>
    <row r="101" spans="1:38" hidden="1" x14ac:dyDescent="0.3">
      <c r="B101" t="s">
        <v>14</v>
      </c>
    </row>
    <row r="102" spans="1:38" hidden="1" x14ac:dyDescent="0.3">
      <c r="B102" t="s">
        <v>15</v>
      </c>
    </row>
    <row r="103" spans="1:38" hidden="1" x14ac:dyDescent="0.3">
      <c r="B103" t="s">
        <v>16</v>
      </c>
    </row>
    <row r="104" spans="1:38" hidden="1" x14ac:dyDescent="0.3"/>
  </sheetData>
  <autoFilter ref="A8:AL17" xr:uid="{00000000-0009-0000-0000-000001000000}">
    <sortState xmlns:xlrd2="http://schemas.microsoft.com/office/spreadsheetml/2017/richdata2" ref="A11:AL17">
      <sortCondition descending="1" ref="AK8:AK17"/>
    </sortState>
  </autoFilter>
  <mergeCells count="16">
    <mergeCell ref="Z5:AA5"/>
    <mergeCell ref="AB5:AC5"/>
    <mergeCell ref="AD5:AE5"/>
    <mergeCell ref="AF5:AG5"/>
    <mergeCell ref="AH5:AI5"/>
    <mergeCell ref="AM6:AM8"/>
    <mergeCell ref="A6:A8"/>
    <mergeCell ref="B6:B8"/>
    <mergeCell ref="C6:C8"/>
    <mergeCell ref="AK6:AK8"/>
    <mergeCell ref="AL6:AL8"/>
    <mergeCell ref="Z4:AA4"/>
    <mergeCell ref="AB4:AC4"/>
    <mergeCell ref="AD4:AE4"/>
    <mergeCell ref="AF4:AG4"/>
    <mergeCell ref="AH4:AI4"/>
  </mergeCells>
  <conditionalFormatting sqref="A9:A11 A13:A15">
    <cfRule type="duplicateValues" dxfId="68" priority="17"/>
  </conditionalFormatting>
  <conditionalFormatting sqref="A16">
    <cfRule type="duplicateValues" dxfId="67" priority="18"/>
  </conditionalFormatting>
  <conditionalFormatting sqref="B9:B10">
    <cfRule type="duplicateValues" dxfId="66" priority="13"/>
  </conditionalFormatting>
  <conditionalFormatting sqref="B11">
    <cfRule type="duplicateValues" dxfId="65" priority="12"/>
  </conditionalFormatting>
  <conditionalFormatting sqref="B13">
    <cfRule type="duplicateValues" dxfId="64" priority="11"/>
  </conditionalFormatting>
  <conditionalFormatting sqref="B14">
    <cfRule type="duplicateValues" dxfId="63" priority="4"/>
  </conditionalFormatting>
  <conditionalFormatting sqref="B15">
    <cfRule type="duplicateValues" dxfId="62" priority="3"/>
  </conditionalFormatting>
  <conditionalFormatting sqref="B17:B23">
    <cfRule type="duplicateValues" dxfId="61" priority="5"/>
    <cfRule type="duplicateValues" dxfId="60" priority="6"/>
    <cfRule type="duplicateValues" dxfId="59" priority="7"/>
  </conditionalFormatting>
  <conditionalFormatting sqref="B24:B25">
    <cfRule type="duplicateValues" dxfId="58" priority="8"/>
    <cfRule type="duplicateValues" dxfId="57" priority="9"/>
    <cfRule type="duplicateValues" dxfId="56" priority="10"/>
  </conditionalFormatting>
  <conditionalFormatting sqref="B97:B1048576 B1:B8 B16">
    <cfRule type="duplicateValues" dxfId="55" priority="14"/>
    <cfRule type="duplicateValues" dxfId="54" priority="15"/>
    <cfRule type="duplicateValues" dxfId="53" priority="16"/>
  </conditionalFormatting>
  <conditionalFormatting sqref="A12">
    <cfRule type="duplicateValues" dxfId="52" priority="2"/>
  </conditionalFormatting>
  <conditionalFormatting sqref="B12">
    <cfRule type="duplicateValues" dxfId="51" priority="1"/>
  </conditionalFormatting>
  <pageMargins left="0.7" right="0.7" top="0.75" bottom="0.75" header="0.3" footer="0.3"/>
  <pageSetup paperSize="9" scale="6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M100"/>
  <sheetViews>
    <sheetView zoomScale="85" zoomScaleNormal="85" workbookViewId="0">
      <selection activeCell="Q19" sqref="Q19"/>
    </sheetView>
  </sheetViews>
  <sheetFormatPr defaultRowHeight="14.4" x14ac:dyDescent="0.3"/>
  <cols>
    <col min="1" max="1" width="4.44140625" bestFit="1" customWidth="1"/>
    <col min="2" max="2" width="22.109375" customWidth="1"/>
    <col min="3" max="3" width="11.109375" customWidth="1"/>
    <col min="4" max="13" width="2.88671875" customWidth="1"/>
    <col min="14" max="14" width="5" bestFit="1" customWidth="1"/>
    <col min="15" max="24" width="2.88671875" customWidth="1"/>
    <col min="25" max="25" width="5" bestFit="1" customWidth="1"/>
    <col min="26" max="35" width="2.88671875" customWidth="1"/>
    <col min="36" max="36" width="5" bestFit="1" customWidth="1"/>
    <col min="37" max="37" width="10" customWidth="1"/>
    <col min="38" max="38" width="6" bestFit="1" customWidth="1"/>
  </cols>
  <sheetData>
    <row r="2" spans="1:39" ht="15.75" customHeight="1" x14ac:dyDescent="0.3">
      <c r="A2" s="14" t="str">
        <f>SK35_MEISTARI!A2</f>
        <v>2025.gada Latvijas kausa izcīņas 3.posms SK-35, SK-35LR un 3.posms SK-100, SK100LR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</row>
    <row r="3" spans="1:39" ht="15.75" customHeight="1" x14ac:dyDescent="0.3">
      <c r="A3" s="14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</row>
    <row r="4" spans="1:39" ht="15.75" customHeight="1" x14ac:dyDescent="0.3">
      <c r="A4" s="1" t="s">
        <v>78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66" t="s">
        <v>139</v>
      </c>
      <c r="AA4" s="66"/>
      <c r="AB4" s="66" t="s">
        <v>140</v>
      </c>
      <c r="AC4" s="66"/>
      <c r="AD4" s="66" t="s">
        <v>141</v>
      </c>
      <c r="AE4" s="66"/>
      <c r="AF4" s="66" t="s">
        <v>142</v>
      </c>
      <c r="AG4" s="66"/>
      <c r="AH4" s="66" t="s">
        <v>143</v>
      </c>
      <c r="AI4" s="66"/>
      <c r="AJ4" s="1"/>
      <c r="AK4" s="1"/>
    </row>
    <row r="5" spans="1:39" ht="15.75" customHeight="1" thickBot="1" x14ac:dyDescent="0.35">
      <c r="A5" s="2" t="s">
        <v>103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67">
        <v>278</v>
      </c>
      <c r="AA5" s="67"/>
      <c r="AB5" s="67">
        <v>260</v>
      </c>
      <c r="AC5" s="67"/>
      <c r="AD5" s="67">
        <v>245</v>
      </c>
      <c r="AE5" s="67"/>
      <c r="AF5" s="67">
        <v>225</v>
      </c>
      <c r="AG5" s="67"/>
      <c r="AH5" s="67">
        <v>210</v>
      </c>
      <c r="AI5" s="67"/>
      <c r="AJ5" s="2"/>
      <c r="AK5" s="2"/>
    </row>
    <row r="6" spans="1:39" ht="15.75" customHeight="1" x14ac:dyDescent="0.3">
      <c r="A6" s="48" t="s">
        <v>0</v>
      </c>
      <c r="B6" s="48" t="s">
        <v>1</v>
      </c>
      <c r="C6" s="48" t="s">
        <v>110</v>
      </c>
      <c r="D6" s="15" t="s">
        <v>2</v>
      </c>
      <c r="E6" s="16"/>
      <c r="F6" s="16"/>
      <c r="G6" s="16"/>
      <c r="H6" s="16"/>
      <c r="I6" s="16"/>
      <c r="J6" s="16"/>
      <c r="K6" s="16"/>
      <c r="L6" s="16"/>
      <c r="M6" s="16"/>
      <c r="N6" s="17"/>
      <c r="O6" s="15" t="s">
        <v>3</v>
      </c>
      <c r="P6" s="16"/>
      <c r="Q6" s="16"/>
      <c r="R6" s="16"/>
      <c r="S6" s="16"/>
      <c r="T6" s="16"/>
      <c r="U6" s="16"/>
      <c r="V6" s="16"/>
      <c r="W6" s="16"/>
      <c r="X6" s="16"/>
      <c r="Y6" s="17"/>
      <c r="Z6" s="15" t="s">
        <v>80</v>
      </c>
      <c r="AA6" s="16"/>
      <c r="AB6" s="16"/>
      <c r="AC6" s="16"/>
      <c r="AD6" s="16"/>
      <c r="AE6" s="16"/>
      <c r="AF6" s="16"/>
      <c r="AG6" s="16"/>
      <c r="AH6" s="16"/>
      <c r="AI6" s="16"/>
      <c r="AJ6" s="17"/>
      <c r="AK6" s="51" t="s">
        <v>81</v>
      </c>
      <c r="AL6" s="45" t="s">
        <v>6</v>
      </c>
      <c r="AM6" s="70" t="s">
        <v>144</v>
      </c>
    </row>
    <row r="7" spans="1:39" ht="15.75" customHeight="1" thickBot="1" x14ac:dyDescent="0.35">
      <c r="A7" s="49"/>
      <c r="B7" s="49"/>
      <c r="C7" s="49"/>
      <c r="D7" s="18"/>
      <c r="E7" s="71"/>
      <c r="F7" s="71"/>
      <c r="G7" s="71"/>
      <c r="H7" s="71"/>
      <c r="I7" s="71"/>
      <c r="J7" s="71"/>
      <c r="K7" s="71"/>
      <c r="L7" s="71"/>
      <c r="M7" s="71"/>
      <c r="N7" s="19"/>
      <c r="O7" s="18"/>
      <c r="P7" s="71"/>
      <c r="Q7" s="71"/>
      <c r="R7" s="71"/>
      <c r="S7" s="71"/>
      <c r="T7" s="71"/>
      <c r="U7" s="71"/>
      <c r="V7" s="71"/>
      <c r="W7" s="71"/>
      <c r="X7" s="71"/>
      <c r="Y7" s="19"/>
      <c r="Z7" s="18"/>
      <c r="AA7" s="71"/>
      <c r="AB7" s="71"/>
      <c r="AC7" s="71"/>
      <c r="AD7" s="71"/>
      <c r="AE7" s="71"/>
      <c r="AF7" s="71"/>
      <c r="AG7" s="71"/>
      <c r="AH7" s="71"/>
      <c r="AI7" s="71"/>
      <c r="AJ7" s="19"/>
      <c r="AK7" s="72"/>
      <c r="AL7" s="46"/>
      <c r="AM7" s="73"/>
    </row>
    <row r="8" spans="1:39" ht="15.75" customHeight="1" thickBot="1" x14ac:dyDescent="0.35">
      <c r="A8" s="50"/>
      <c r="B8" s="50"/>
      <c r="C8" s="50"/>
      <c r="D8" s="3">
        <v>1</v>
      </c>
      <c r="E8" s="4">
        <v>2</v>
      </c>
      <c r="F8" s="4">
        <v>3</v>
      </c>
      <c r="G8" s="4">
        <v>4</v>
      </c>
      <c r="H8" s="4">
        <v>5</v>
      </c>
      <c r="I8" s="4">
        <v>6</v>
      </c>
      <c r="J8" s="4">
        <v>7</v>
      </c>
      <c r="K8" s="4">
        <v>8</v>
      </c>
      <c r="L8" s="4">
        <v>9</v>
      </c>
      <c r="M8" s="4">
        <v>10</v>
      </c>
      <c r="N8" s="26" t="s">
        <v>5</v>
      </c>
      <c r="O8" s="3">
        <v>1</v>
      </c>
      <c r="P8" s="4">
        <v>2</v>
      </c>
      <c r="Q8" s="4">
        <v>3</v>
      </c>
      <c r="R8" s="4">
        <v>4</v>
      </c>
      <c r="S8" s="4">
        <v>5</v>
      </c>
      <c r="T8" s="4">
        <v>6</v>
      </c>
      <c r="U8" s="4">
        <v>7</v>
      </c>
      <c r="V8" s="4">
        <v>8</v>
      </c>
      <c r="W8" s="4">
        <v>9</v>
      </c>
      <c r="X8" s="4">
        <v>10</v>
      </c>
      <c r="Y8" s="25" t="s">
        <v>5</v>
      </c>
      <c r="Z8" s="3">
        <v>1</v>
      </c>
      <c r="AA8" s="4">
        <v>2</v>
      </c>
      <c r="AB8" s="4">
        <v>3</v>
      </c>
      <c r="AC8" s="4">
        <v>4</v>
      </c>
      <c r="AD8" s="4">
        <v>5</v>
      </c>
      <c r="AE8" s="4">
        <v>6</v>
      </c>
      <c r="AF8" s="4">
        <v>7</v>
      </c>
      <c r="AG8" s="4">
        <v>8</v>
      </c>
      <c r="AH8" s="4">
        <v>9</v>
      </c>
      <c r="AI8" s="4">
        <v>10</v>
      </c>
      <c r="AJ8" s="25" t="s">
        <v>5</v>
      </c>
      <c r="AK8" s="52"/>
      <c r="AL8" s="47"/>
      <c r="AM8" s="74"/>
    </row>
    <row r="9" spans="1:39" ht="15.75" customHeight="1" x14ac:dyDescent="0.3">
      <c r="A9" s="75">
        <v>1</v>
      </c>
      <c r="B9" s="37" t="s">
        <v>128</v>
      </c>
      <c r="C9" s="37">
        <v>2008</v>
      </c>
      <c r="D9" s="20">
        <v>9</v>
      </c>
      <c r="E9" s="20">
        <v>7</v>
      </c>
      <c r="F9" s="20">
        <v>6</v>
      </c>
      <c r="G9" s="20">
        <v>8</v>
      </c>
      <c r="H9" s="20">
        <v>9</v>
      </c>
      <c r="I9" s="20">
        <v>0</v>
      </c>
      <c r="J9" s="20">
        <v>10</v>
      </c>
      <c r="K9" s="20">
        <v>10</v>
      </c>
      <c r="L9" s="20">
        <v>10</v>
      </c>
      <c r="M9" s="20">
        <v>8</v>
      </c>
      <c r="N9" s="23">
        <f>SUM(D9:M9)</f>
        <v>77</v>
      </c>
      <c r="O9" s="20">
        <v>0</v>
      </c>
      <c r="P9" s="20">
        <v>10</v>
      </c>
      <c r="Q9" s="20">
        <v>9</v>
      </c>
      <c r="R9" s="20">
        <v>9</v>
      </c>
      <c r="S9" s="20">
        <v>10</v>
      </c>
      <c r="T9" s="20">
        <v>10</v>
      </c>
      <c r="U9" s="20">
        <v>10</v>
      </c>
      <c r="V9" s="20">
        <v>10</v>
      </c>
      <c r="W9" s="20">
        <v>10</v>
      </c>
      <c r="X9" s="20">
        <v>10</v>
      </c>
      <c r="Y9" s="23">
        <f>SUM(O9:X9)</f>
        <v>88</v>
      </c>
      <c r="Z9" s="20">
        <v>6</v>
      </c>
      <c r="AA9" s="20">
        <v>6</v>
      </c>
      <c r="AB9" s="20">
        <v>8</v>
      </c>
      <c r="AC9" s="20">
        <v>10</v>
      </c>
      <c r="AD9" s="20">
        <v>10</v>
      </c>
      <c r="AE9" s="20">
        <v>9</v>
      </c>
      <c r="AF9" s="20">
        <v>9</v>
      </c>
      <c r="AG9" s="20">
        <v>9</v>
      </c>
      <c r="AH9" s="20">
        <v>10</v>
      </c>
      <c r="AI9" s="20">
        <v>0</v>
      </c>
      <c r="AJ9" s="23">
        <f>SUM(Z9:AI9)</f>
        <v>77</v>
      </c>
      <c r="AK9" s="23">
        <f>N9+Y9+AJ9</f>
        <v>242</v>
      </c>
      <c r="AL9" s="24" t="s">
        <v>82</v>
      </c>
      <c r="AM9" s="76" t="s">
        <v>156</v>
      </c>
    </row>
    <row r="10" spans="1:39" ht="15.75" customHeight="1" x14ac:dyDescent="0.3">
      <c r="A10" s="75">
        <v>2</v>
      </c>
      <c r="B10" s="37" t="s">
        <v>106</v>
      </c>
      <c r="C10" s="37">
        <v>2005</v>
      </c>
      <c r="D10" s="20">
        <v>10</v>
      </c>
      <c r="E10" s="20">
        <v>10</v>
      </c>
      <c r="F10" s="20">
        <v>9</v>
      </c>
      <c r="G10" s="20">
        <v>8</v>
      </c>
      <c r="H10" s="20">
        <v>8</v>
      </c>
      <c r="I10" s="20">
        <v>8</v>
      </c>
      <c r="J10" s="20">
        <v>7</v>
      </c>
      <c r="K10" s="20">
        <v>6</v>
      </c>
      <c r="L10" s="20">
        <v>6</v>
      </c>
      <c r="M10" s="20">
        <v>0</v>
      </c>
      <c r="N10" s="23">
        <f>SUM(D10:M10)</f>
        <v>72</v>
      </c>
      <c r="O10" s="20">
        <v>10</v>
      </c>
      <c r="P10" s="20">
        <v>10</v>
      </c>
      <c r="Q10" s="20">
        <v>10</v>
      </c>
      <c r="R10" s="20">
        <v>9</v>
      </c>
      <c r="S10" s="20">
        <v>9</v>
      </c>
      <c r="T10" s="20">
        <v>8</v>
      </c>
      <c r="U10" s="20">
        <v>7</v>
      </c>
      <c r="V10" s="20">
        <v>7</v>
      </c>
      <c r="W10" s="20">
        <v>7</v>
      </c>
      <c r="X10" s="20">
        <v>6</v>
      </c>
      <c r="Y10" s="23">
        <f>SUM(O10:X10)</f>
        <v>83</v>
      </c>
      <c r="Z10" s="20">
        <v>10</v>
      </c>
      <c r="AA10" s="20">
        <v>10</v>
      </c>
      <c r="AB10" s="20">
        <v>10</v>
      </c>
      <c r="AC10" s="20">
        <v>10</v>
      </c>
      <c r="AD10" s="20">
        <v>9</v>
      </c>
      <c r="AE10" s="20">
        <v>8</v>
      </c>
      <c r="AF10" s="20">
        <v>8</v>
      </c>
      <c r="AG10" s="20">
        <v>7</v>
      </c>
      <c r="AH10" s="20">
        <v>7</v>
      </c>
      <c r="AI10" s="20">
        <v>6</v>
      </c>
      <c r="AJ10" s="23">
        <f>SUM(Z10:AI10)</f>
        <v>85</v>
      </c>
      <c r="AK10" s="23">
        <f>N10+Y10+AJ10</f>
        <v>240</v>
      </c>
      <c r="AL10" s="24" t="s">
        <v>85</v>
      </c>
      <c r="AM10" s="76" t="s">
        <v>156</v>
      </c>
    </row>
    <row r="11" spans="1:39" ht="15.75" customHeight="1" x14ac:dyDescent="0.3">
      <c r="A11" s="75">
        <v>3</v>
      </c>
      <c r="B11" s="37" t="s">
        <v>131</v>
      </c>
      <c r="C11" s="37"/>
      <c r="D11" s="20">
        <v>6</v>
      </c>
      <c r="E11" s="20">
        <v>0</v>
      </c>
      <c r="F11" s="20">
        <v>6</v>
      </c>
      <c r="G11" s="20">
        <v>8</v>
      </c>
      <c r="H11" s="20">
        <v>0</v>
      </c>
      <c r="I11" s="20">
        <v>9</v>
      </c>
      <c r="J11" s="20">
        <v>8</v>
      </c>
      <c r="K11" s="20">
        <v>9</v>
      </c>
      <c r="L11" s="20">
        <v>7</v>
      </c>
      <c r="M11" s="20">
        <v>0</v>
      </c>
      <c r="N11" s="23">
        <f>SUM(D11:M11)</f>
        <v>53</v>
      </c>
      <c r="O11" s="20">
        <v>7</v>
      </c>
      <c r="P11" s="20">
        <v>8</v>
      </c>
      <c r="Q11" s="20">
        <v>8</v>
      </c>
      <c r="R11" s="20">
        <v>9</v>
      </c>
      <c r="S11" s="20">
        <v>9</v>
      </c>
      <c r="T11" s="20">
        <v>10</v>
      </c>
      <c r="U11" s="20">
        <v>10</v>
      </c>
      <c r="V11" s="20">
        <v>9</v>
      </c>
      <c r="W11" s="20">
        <v>7</v>
      </c>
      <c r="X11" s="20">
        <v>0</v>
      </c>
      <c r="Y11" s="23">
        <f>SUM(O11:X11)</f>
        <v>77</v>
      </c>
      <c r="Z11" s="20">
        <v>0</v>
      </c>
      <c r="AA11" s="20">
        <v>7</v>
      </c>
      <c r="AB11" s="20">
        <v>9</v>
      </c>
      <c r="AC11" s="20">
        <v>10</v>
      </c>
      <c r="AD11" s="20">
        <v>10</v>
      </c>
      <c r="AE11" s="20">
        <v>8</v>
      </c>
      <c r="AF11" s="20">
        <v>7</v>
      </c>
      <c r="AG11" s="20">
        <v>7</v>
      </c>
      <c r="AH11" s="20">
        <v>6</v>
      </c>
      <c r="AI11" s="20">
        <v>0</v>
      </c>
      <c r="AJ11" s="23">
        <f>SUM(Z11:AI11)</f>
        <v>64</v>
      </c>
      <c r="AK11" s="23">
        <f>N11+Y11+AJ11</f>
        <v>194</v>
      </c>
      <c r="AL11" s="24" t="s">
        <v>86</v>
      </c>
      <c r="AM11" s="76" t="s">
        <v>145</v>
      </c>
    </row>
    <row r="12" spans="1:39" ht="15.75" customHeight="1" x14ac:dyDescent="0.3">
      <c r="A12" s="77">
        <v>4</v>
      </c>
      <c r="B12" s="37" t="s">
        <v>111</v>
      </c>
      <c r="C12" s="37">
        <v>1989</v>
      </c>
      <c r="D12" s="5">
        <v>10</v>
      </c>
      <c r="E12" s="5">
        <v>10</v>
      </c>
      <c r="F12" s="5">
        <v>10</v>
      </c>
      <c r="G12" s="5">
        <v>10</v>
      </c>
      <c r="H12" s="5">
        <v>8</v>
      </c>
      <c r="I12" s="5">
        <v>7</v>
      </c>
      <c r="J12" s="5">
        <v>7</v>
      </c>
      <c r="K12" s="5">
        <v>0</v>
      </c>
      <c r="L12" s="5">
        <v>0</v>
      </c>
      <c r="M12" s="5">
        <v>0</v>
      </c>
      <c r="N12" s="23">
        <f>SUM(D12:M12)</f>
        <v>62</v>
      </c>
      <c r="O12" s="5">
        <v>7</v>
      </c>
      <c r="P12" s="5">
        <v>10</v>
      </c>
      <c r="Q12" s="5">
        <v>10</v>
      </c>
      <c r="R12" s="5">
        <v>9</v>
      </c>
      <c r="S12" s="5">
        <v>8</v>
      </c>
      <c r="T12" s="5">
        <v>6</v>
      </c>
      <c r="U12" s="5">
        <v>0</v>
      </c>
      <c r="V12" s="5">
        <v>0</v>
      </c>
      <c r="W12" s="5">
        <v>0</v>
      </c>
      <c r="X12" s="5">
        <v>0</v>
      </c>
      <c r="Y12" s="23">
        <f>SUM(O12:X12)</f>
        <v>50</v>
      </c>
      <c r="Z12" s="5">
        <v>6</v>
      </c>
      <c r="AA12" s="5">
        <v>6</v>
      </c>
      <c r="AB12" s="5">
        <v>8</v>
      </c>
      <c r="AC12" s="5">
        <v>9</v>
      </c>
      <c r="AD12" s="5">
        <v>9</v>
      </c>
      <c r="AE12" s="5">
        <v>10</v>
      </c>
      <c r="AF12" s="5">
        <v>8</v>
      </c>
      <c r="AG12" s="5">
        <v>8</v>
      </c>
      <c r="AH12" s="5">
        <v>7</v>
      </c>
      <c r="AI12" s="5">
        <v>0</v>
      </c>
      <c r="AJ12" s="23">
        <f>SUM(Z12:AI12)</f>
        <v>71</v>
      </c>
      <c r="AK12" s="23">
        <f>N12+Y12+AJ12</f>
        <v>183</v>
      </c>
      <c r="AL12" s="22" t="s">
        <v>87</v>
      </c>
      <c r="AM12" s="76" t="s">
        <v>145</v>
      </c>
    </row>
    <row r="13" spans="1:39" ht="15" customHeight="1" thickBot="1" x14ac:dyDescent="0.35">
      <c r="A13" s="79">
        <v>5</v>
      </c>
      <c r="B13" s="43" t="s">
        <v>130</v>
      </c>
      <c r="C13" s="43"/>
      <c r="D13" s="80">
        <v>10</v>
      </c>
      <c r="E13" s="80">
        <v>9</v>
      </c>
      <c r="F13" s="80">
        <v>9</v>
      </c>
      <c r="G13" s="80">
        <v>8</v>
      </c>
      <c r="H13" s="80">
        <v>6</v>
      </c>
      <c r="I13" s="80">
        <v>6</v>
      </c>
      <c r="J13" s="80">
        <v>0</v>
      </c>
      <c r="K13" s="80">
        <v>0</v>
      </c>
      <c r="L13" s="80">
        <v>0</v>
      </c>
      <c r="M13" s="80">
        <v>0</v>
      </c>
      <c r="N13" s="82">
        <f>SUM(D13:M13)</f>
        <v>48</v>
      </c>
      <c r="O13" s="80">
        <v>6</v>
      </c>
      <c r="P13" s="80">
        <v>8</v>
      </c>
      <c r="Q13" s="80">
        <v>0</v>
      </c>
      <c r="R13" s="80">
        <v>10</v>
      </c>
      <c r="S13" s="80">
        <v>7</v>
      </c>
      <c r="T13" s="80">
        <v>10</v>
      </c>
      <c r="U13" s="80">
        <v>7</v>
      </c>
      <c r="V13" s="80">
        <v>8</v>
      </c>
      <c r="W13" s="80">
        <v>10</v>
      </c>
      <c r="X13" s="80">
        <v>0</v>
      </c>
      <c r="Y13" s="81">
        <f>SUM(O13:X13)</f>
        <v>66</v>
      </c>
      <c r="Z13" s="80">
        <v>0</v>
      </c>
      <c r="AA13" s="80">
        <v>7</v>
      </c>
      <c r="AB13" s="80">
        <v>0</v>
      </c>
      <c r="AC13" s="80">
        <v>9</v>
      </c>
      <c r="AD13" s="80">
        <v>10</v>
      </c>
      <c r="AE13" s="80">
        <v>9</v>
      </c>
      <c r="AF13" s="80">
        <v>10</v>
      </c>
      <c r="AG13" s="80">
        <v>8</v>
      </c>
      <c r="AH13" s="80">
        <v>7</v>
      </c>
      <c r="AI13" s="80">
        <v>7</v>
      </c>
      <c r="AJ13" s="82">
        <f>SUM(Z13:AI13)</f>
        <v>67</v>
      </c>
      <c r="AK13" s="82">
        <f>N13+Y13+AJ13</f>
        <v>181</v>
      </c>
      <c r="AL13" s="85" t="s">
        <v>88</v>
      </c>
      <c r="AM13" s="84" t="s">
        <v>145</v>
      </c>
    </row>
    <row r="14" spans="1:39" x14ac:dyDescent="0.3">
      <c r="B14" s="42"/>
      <c r="C14" s="38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40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40"/>
      <c r="Z14" s="39"/>
      <c r="AA14" s="39"/>
      <c r="AB14" s="39"/>
      <c r="AC14" s="39"/>
      <c r="AD14" s="39"/>
      <c r="AE14" s="39"/>
      <c r="AF14" s="39"/>
      <c r="AG14" s="39"/>
      <c r="AH14" s="39"/>
      <c r="AI14" s="39"/>
      <c r="AJ14" s="40"/>
      <c r="AK14" s="40"/>
      <c r="AL14" s="41"/>
    </row>
    <row r="15" spans="1:39" x14ac:dyDescent="0.3">
      <c r="B15" s="6" t="s">
        <v>7</v>
      </c>
      <c r="C15" t="s">
        <v>91</v>
      </c>
    </row>
    <row r="17" spans="1:3" x14ac:dyDescent="0.3">
      <c r="B17" s="6" t="s">
        <v>8</v>
      </c>
      <c r="C17" t="s">
        <v>157</v>
      </c>
    </row>
    <row r="18" spans="1:3" x14ac:dyDescent="0.3">
      <c r="B18" s="6"/>
      <c r="C18" t="s">
        <v>114</v>
      </c>
    </row>
    <row r="19" spans="1:3" x14ac:dyDescent="0.3">
      <c r="B19" s="6"/>
      <c r="C19" t="s">
        <v>115</v>
      </c>
    </row>
    <row r="21" spans="1:3" x14ac:dyDescent="0.3">
      <c r="B21" s="6" t="s">
        <v>9</v>
      </c>
      <c r="C21" t="s">
        <v>12</v>
      </c>
    </row>
    <row r="22" spans="1:3" ht="18.600000000000001" hidden="1" thickBot="1" x14ac:dyDescent="0.35">
      <c r="A22" s="31">
        <v>1</v>
      </c>
      <c r="B22" s="6" t="s">
        <v>9</v>
      </c>
      <c r="C22" t="s">
        <v>12</v>
      </c>
    </row>
    <row r="23" spans="1:3" ht="18.600000000000001" hidden="1" thickBot="1" x14ac:dyDescent="0.35">
      <c r="A23" s="32">
        <v>2</v>
      </c>
      <c r="B23" s="35" t="s">
        <v>18</v>
      </c>
    </row>
    <row r="24" spans="1:3" ht="18.600000000000001" hidden="1" thickBot="1" x14ac:dyDescent="0.35">
      <c r="A24" s="32">
        <v>3</v>
      </c>
      <c r="B24" s="35" t="s">
        <v>19</v>
      </c>
    </row>
    <row r="25" spans="1:3" ht="18.600000000000001" hidden="1" thickBot="1" x14ac:dyDescent="0.35">
      <c r="A25" s="32">
        <v>4</v>
      </c>
      <c r="B25" s="35" t="s">
        <v>20</v>
      </c>
    </row>
    <row r="26" spans="1:3" ht="18.600000000000001" hidden="1" thickBot="1" x14ac:dyDescent="0.35">
      <c r="A26" s="32">
        <v>5</v>
      </c>
      <c r="B26" s="35" t="s">
        <v>21</v>
      </c>
    </row>
    <row r="27" spans="1:3" ht="18.600000000000001" hidden="1" thickBot="1" x14ac:dyDescent="0.35">
      <c r="A27" s="32">
        <v>6</v>
      </c>
      <c r="B27" s="35" t="s">
        <v>22</v>
      </c>
    </row>
    <row r="28" spans="1:3" ht="36.6" hidden="1" thickBot="1" x14ac:dyDescent="0.35">
      <c r="A28" s="32">
        <v>7</v>
      </c>
      <c r="B28" s="35" t="s">
        <v>23</v>
      </c>
    </row>
    <row r="29" spans="1:3" ht="18.600000000000001" hidden="1" thickBot="1" x14ac:dyDescent="0.35">
      <c r="A29" s="32">
        <v>8</v>
      </c>
      <c r="B29" s="35" t="s">
        <v>24</v>
      </c>
    </row>
    <row r="30" spans="1:3" ht="18.600000000000001" hidden="1" thickBot="1" x14ac:dyDescent="0.35">
      <c r="A30" s="32">
        <v>9</v>
      </c>
      <c r="B30" s="35" t="s">
        <v>74</v>
      </c>
    </row>
    <row r="31" spans="1:3" ht="18.600000000000001" hidden="1" thickBot="1" x14ac:dyDescent="0.35">
      <c r="A31" s="32">
        <v>10</v>
      </c>
      <c r="B31" s="35" t="s">
        <v>25</v>
      </c>
    </row>
    <row r="32" spans="1:3" ht="18.600000000000001" hidden="1" thickBot="1" x14ac:dyDescent="0.35">
      <c r="A32" s="32">
        <v>11</v>
      </c>
      <c r="B32" s="35" t="s">
        <v>72</v>
      </c>
    </row>
    <row r="33" spans="1:2" ht="18.600000000000001" hidden="1" thickBot="1" x14ac:dyDescent="0.35">
      <c r="A33" s="32">
        <v>12</v>
      </c>
      <c r="B33" s="35" t="s">
        <v>26</v>
      </c>
    </row>
    <row r="34" spans="1:2" ht="18.600000000000001" hidden="1" thickBot="1" x14ac:dyDescent="0.35">
      <c r="A34" s="32">
        <v>13</v>
      </c>
      <c r="B34" s="35" t="s">
        <v>27</v>
      </c>
    </row>
    <row r="35" spans="1:2" ht="18.600000000000001" hidden="1" thickBot="1" x14ac:dyDescent="0.35">
      <c r="A35" s="32">
        <v>14</v>
      </c>
      <c r="B35" s="35" t="s">
        <v>28</v>
      </c>
    </row>
    <row r="36" spans="1:2" ht="18.600000000000001" hidden="1" thickBot="1" x14ac:dyDescent="0.35">
      <c r="A36" s="32">
        <v>15</v>
      </c>
      <c r="B36" s="35" t="s">
        <v>29</v>
      </c>
    </row>
    <row r="37" spans="1:2" ht="18.600000000000001" hidden="1" thickBot="1" x14ac:dyDescent="0.35">
      <c r="A37" s="32">
        <v>16</v>
      </c>
      <c r="B37" s="35" t="s">
        <v>30</v>
      </c>
    </row>
    <row r="38" spans="1:2" ht="18.600000000000001" hidden="1" thickBot="1" x14ac:dyDescent="0.35">
      <c r="A38" s="32">
        <v>17</v>
      </c>
      <c r="B38" s="35" t="s">
        <v>31</v>
      </c>
    </row>
    <row r="39" spans="1:2" ht="18.600000000000001" hidden="1" thickBot="1" x14ac:dyDescent="0.35">
      <c r="A39" s="32">
        <v>18</v>
      </c>
      <c r="B39" s="35" t="s">
        <v>32</v>
      </c>
    </row>
    <row r="40" spans="1:2" ht="18.600000000000001" hidden="1" thickBot="1" x14ac:dyDescent="0.35">
      <c r="A40" s="32">
        <v>19</v>
      </c>
      <c r="B40" s="35" t="s">
        <v>33</v>
      </c>
    </row>
    <row r="41" spans="1:2" ht="18" hidden="1" x14ac:dyDescent="0.3">
      <c r="A41" s="33">
        <v>20</v>
      </c>
      <c r="B41" s="36" t="s">
        <v>34</v>
      </c>
    </row>
    <row r="42" spans="1:2" ht="18.600000000000001" hidden="1" thickBot="1" x14ac:dyDescent="0.35">
      <c r="A42" s="32">
        <v>23</v>
      </c>
      <c r="B42" s="35" t="s">
        <v>35</v>
      </c>
    </row>
    <row r="43" spans="1:2" ht="18.600000000000001" hidden="1" thickBot="1" x14ac:dyDescent="0.35">
      <c r="A43" s="32">
        <v>24</v>
      </c>
      <c r="B43" s="35" t="s">
        <v>36</v>
      </c>
    </row>
    <row r="44" spans="1:2" ht="18.600000000000001" hidden="1" thickBot="1" x14ac:dyDescent="0.35">
      <c r="A44" s="32">
        <v>25</v>
      </c>
      <c r="B44" s="35" t="s">
        <v>37</v>
      </c>
    </row>
    <row r="45" spans="1:2" ht="18.600000000000001" hidden="1" thickBot="1" x14ac:dyDescent="0.35">
      <c r="A45" s="32">
        <v>26</v>
      </c>
      <c r="B45" s="35" t="s">
        <v>38</v>
      </c>
    </row>
    <row r="46" spans="1:2" ht="18.600000000000001" hidden="1" thickBot="1" x14ac:dyDescent="0.35">
      <c r="A46" s="32">
        <v>27</v>
      </c>
      <c r="B46" s="35" t="s">
        <v>39</v>
      </c>
    </row>
    <row r="47" spans="1:2" ht="18.600000000000001" hidden="1" thickBot="1" x14ac:dyDescent="0.35">
      <c r="A47" s="32">
        <v>28</v>
      </c>
      <c r="B47" s="35" t="s">
        <v>40</v>
      </c>
    </row>
    <row r="48" spans="1:2" ht="18.600000000000001" hidden="1" thickBot="1" x14ac:dyDescent="0.35">
      <c r="A48" s="32">
        <v>29</v>
      </c>
      <c r="B48" s="35" t="s">
        <v>41</v>
      </c>
    </row>
    <row r="49" spans="1:2" ht="18.600000000000001" hidden="1" thickBot="1" x14ac:dyDescent="0.35">
      <c r="A49" s="32">
        <v>30</v>
      </c>
      <c r="B49" s="35" t="s">
        <v>42</v>
      </c>
    </row>
    <row r="50" spans="1:2" ht="18.600000000000001" hidden="1" thickBot="1" x14ac:dyDescent="0.35">
      <c r="A50" s="32">
        <v>31</v>
      </c>
      <c r="B50" s="35" t="s">
        <v>43</v>
      </c>
    </row>
    <row r="51" spans="1:2" ht="18.600000000000001" hidden="1" thickBot="1" x14ac:dyDescent="0.35">
      <c r="A51" s="32">
        <v>32</v>
      </c>
      <c r="B51" s="35" t="s">
        <v>44</v>
      </c>
    </row>
    <row r="52" spans="1:2" ht="18.600000000000001" hidden="1" thickBot="1" x14ac:dyDescent="0.35">
      <c r="A52" s="32">
        <v>33</v>
      </c>
      <c r="B52" s="35" t="s">
        <v>75</v>
      </c>
    </row>
    <row r="53" spans="1:2" ht="18.600000000000001" hidden="1" thickBot="1" x14ac:dyDescent="0.35">
      <c r="A53" s="32">
        <v>34</v>
      </c>
      <c r="B53" s="35" t="s">
        <v>45</v>
      </c>
    </row>
    <row r="54" spans="1:2" ht="18.600000000000001" hidden="1" thickBot="1" x14ac:dyDescent="0.35">
      <c r="A54" s="32">
        <v>35</v>
      </c>
      <c r="B54" s="35" t="s">
        <v>46</v>
      </c>
    </row>
    <row r="55" spans="1:2" ht="18.600000000000001" hidden="1" thickBot="1" x14ac:dyDescent="0.35">
      <c r="A55" s="32">
        <v>36</v>
      </c>
      <c r="B55" s="35" t="s">
        <v>76</v>
      </c>
    </row>
    <row r="56" spans="1:2" ht="18.600000000000001" hidden="1" thickBot="1" x14ac:dyDescent="0.35">
      <c r="A56" s="32">
        <v>37</v>
      </c>
      <c r="B56" s="35" t="s">
        <v>47</v>
      </c>
    </row>
    <row r="57" spans="1:2" ht="18.600000000000001" hidden="1" thickBot="1" x14ac:dyDescent="0.35">
      <c r="A57" s="32">
        <v>38</v>
      </c>
      <c r="B57" s="35" t="s">
        <v>48</v>
      </c>
    </row>
    <row r="58" spans="1:2" ht="18.600000000000001" hidden="1" thickBot="1" x14ac:dyDescent="0.35">
      <c r="A58" s="32">
        <v>39</v>
      </c>
      <c r="B58" s="35" t="s">
        <v>49</v>
      </c>
    </row>
    <row r="59" spans="1:2" ht="18.600000000000001" hidden="1" thickBot="1" x14ac:dyDescent="0.35">
      <c r="A59" s="32">
        <v>40</v>
      </c>
      <c r="B59" s="34" t="s">
        <v>50</v>
      </c>
    </row>
    <row r="60" spans="1:2" ht="18.600000000000001" hidden="1" thickBot="1" x14ac:dyDescent="0.35">
      <c r="A60" s="32">
        <v>41</v>
      </c>
      <c r="B60" s="35" t="s">
        <v>51</v>
      </c>
    </row>
    <row r="61" spans="1:2" ht="18.600000000000001" hidden="1" thickBot="1" x14ac:dyDescent="0.35">
      <c r="A61" s="32">
        <v>42</v>
      </c>
      <c r="B61" s="35" t="s">
        <v>77</v>
      </c>
    </row>
    <row r="62" spans="1:2" ht="18.600000000000001" hidden="1" thickBot="1" x14ac:dyDescent="0.35">
      <c r="A62" s="32">
        <v>43</v>
      </c>
      <c r="B62" s="35" t="s">
        <v>52</v>
      </c>
    </row>
    <row r="63" spans="1:2" ht="18.600000000000001" hidden="1" thickBot="1" x14ac:dyDescent="0.35">
      <c r="A63" s="32">
        <v>44</v>
      </c>
      <c r="B63" s="35" t="s">
        <v>94</v>
      </c>
    </row>
    <row r="64" spans="1:2" ht="18.600000000000001" hidden="1" thickBot="1" x14ac:dyDescent="0.35">
      <c r="A64" s="32">
        <v>45</v>
      </c>
      <c r="B64" s="35" t="s">
        <v>53</v>
      </c>
    </row>
    <row r="65" spans="1:2" ht="18.600000000000001" hidden="1" thickBot="1" x14ac:dyDescent="0.35">
      <c r="A65" s="32">
        <v>46</v>
      </c>
      <c r="B65" s="35" t="s">
        <v>54</v>
      </c>
    </row>
    <row r="66" spans="1:2" ht="18.600000000000001" hidden="1" thickBot="1" x14ac:dyDescent="0.35">
      <c r="A66" s="32">
        <v>47</v>
      </c>
      <c r="B66" s="35" t="s">
        <v>55</v>
      </c>
    </row>
    <row r="67" spans="1:2" ht="18.600000000000001" hidden="1" thickBot="1" x14ac:dyDescent="0.35">
      <c r="A67" s="32">
        <v>48</v>
      </c>
      <c r="B67" s="35" t="s">
        <v>56</v>
      </c>
    </row>
    <row r="68" spans="1:2" ht="18.600000000000001" hidden="1" thickBot="1" x14ac:dyDescent="0.35">
      <c r="A68" s="32">
        <v>49</v>
      </c>
      <c r="B68" s="35" t="s">
        <v>57</v>
      </c>
    </row>
    <row r="69" spans="1:2" ht="18.600000000000001" hidden="1" thickBot="1" x14ac:dyDescent="0.35">
      <c r="A69" s="32">
        <v>50</v>
      </c>
      <c r="B69" s="35" t="s">
        <v>58</v>
      </c>
    </row>
    <row r="70" spans="1:2" ht="18.600000000000001" hidden="1" thickBot="1" x14ac:dyDescent="0.35">
      <c r="A70" s="32">
        <v>51</v>
      </c>
      <c r="B70" s="35" t="s">
        <v>73</v>
      </c>
    </row>
    <row r="71" spans="1:2" ht="18.600000000000001" hidden="1" thickBot="1" x14ac:dyDescent="0.35">
      <c r="A71" s="32">
        <v>52</v>
      </c>
      <c r="B71" s="35" t="s">
        <v>59</v>
      </c>
    </row>
    <row r="72" spans="1:2" ht="18.600000000000001" hidden="1" thickBot="1" x14ac:dyDescent="0.35">
      <c r="A72" s="32">
        <v>53</v>
      </c>
      <c r="B72" s="35" t="s">
        <v>60</v>
      </c>
    </row>
    <row r="73" spans="1:2" ht="18.600000000000001" hidden="1" thickBot="1" x14ac:dyDescent="0.35">
      <c r="A73" s="32">
        <v>54</v>
      </c>
      <c r="B73" s="35" t="s">
        <v>61</v>
      </c>
    </row>
    <row r="74" spans="1:2" ht="18.600000000000001" hidden="1" thickBot="1" x14ac:dyDescent="0.35">
      <c r="A74" s="32">
        <v>55</v>
      </c>
      <c r="B74" s="35" t="s">
        <v>62</v>
      </c>
    </row>
    <row r="75" spans="1:2" ht="18.600000000000001" hidden="1" thickBot="1" x14ac:dyDescent="0.35">
      <c r="A75" s="32">
        <v>56</v>
      </c>
      <c r="B75" s="35" t="s">
        <v>63</v>
      </c>
    </row>
    <row r="76" spans="1:2" ht="18.600000000000001" hidden="1" thickBot="1" x14ac:dyDescent="0.35">
      <c r="A76" s="32">
        <v>57</v>
      </c>
      <c r="B76" s="35" t="s">
        <v>64</v>
      </c>
    </row>
    <row r="77" spans="1:2" ht="18.600000000000001" hidden="1" thickBot="1" x14ac:dyDescent="0.35">
      <c r="A77" s="32">
        <v>58</v>
      </c>
      <c r="B77" s="35" t="s">
        <v>65</v>
      </c>
    </row>
    <row r="78" spans="1:2" ht="18.600000000000001" hidden="1" thickBot="1" x14ac:dyDescent="0.35">
      <c r="A78" s="32">
        <v>59</v>
      </c>
      <c r="B78" s="35" t="s">
        <v>66</v>
      </c>
    </row>
    <row r="79" spans="1:2" ht="18.600000000000001" hidden="1" thickBot="1" x14ac:dyDescent="0.35">
      <c r="A79" s="32">
        <v>60</v>
      </c>
      <c r="B79" s="35" t="s">
        <v>93</v>
      </c>
    </row>
    <row r="80" spans="1:2" ht="18.600000000000001" hidden="1" thickBot="1" x14ac:dyDescent="0.35">
      <c r="A80" s="32">
        <v>61</v>
      </c>
      <c r="B80" s="35" t="s">
        <v>67</v>
      </c>
    </row>
    <row r="81" spans="1:38" ht="18.600000000000001" hidden="1" thickBot="1" x14ac:dyDescent="0.35">
      <c r="A81" s="32">
        <v>62</v>
      </c>
      <c r="B81" s="35" t="s">
        <v>68</v>
      </c>
    </row>
    <row r="82" spans="1:38" ht="18.600000000000001" hidden="1" thickBot="1" x14ac:dyDescent="0.35">
      <c r="A82" s="32">
        <v>63</v>
      </c>
      <c r="B82" s="35" t="s">
        <v>69</v>
      </c>
    </row>
    <row r="83" spans="1:38" ht="18.600000000000001" hidden="1" thickBot="1" x14ac:dyDescent="0.35">
      <c r="A83" s="32">
        <v>64</v>
      </c>
      <c r="B83" s="35" t="s">
        <v>70</v>
      </c>
    </row>
    <row r="84" spans="1:38" ht="18.600000000000001" hidden="1" thickBot="1" x14ac:dyDescent="0.35">
      <c r="A84" s="32">
        <v>65</v>
      </c>
      <c r="B84" s="35" t="s">
        <v>71</v>
      </c>
    </row>
    <row r="85" spans="1:38" ht="18.600000000000001" hidden="1" thickBot="1" x14ac:dyDescent="0.35">
      <c r="A85" s="32">
        <v>66</v>
      </c>
      <c r="B85" s="31" t="s">
        <v>95</v>
      </c>
    </row>
    <row r="86" spans="1:38" ht="18.600000000000001" hidden="1" thickBot="1" x14ac:dyDescent="0.35">
      <c r="B86" s="32" t="s">
        <v>96</v>
      </c>
    </row>
    <row r="87" spans="1:38" ht="18.600000000000001" hidden="1" thickBot="1" x14ac:dyDescent="0.35">
      <c r="B87" s="32" t="s">
        <v>97</v>
      </c>
    </row>
    <row r="88" spans="1:38" ht="18.600000000000001" hidden="1" thickBot="1" x14ac:dyDescent="0.35">
      <c r="B88" s="32" t="s">
        <v>98</v>
      </c>
    </row>
    <row r="89" spans="1:38" ht="18.600000000000001" hidden="1" thickBot="1" x14ac:dyDescent="0.35">
      <c r="B89" s="32" t="s">
        <v>92</v>
      </c>
    </row>
    <row r="90" spans="1:38" ht="18.600000000000001" hidden="1" thickBot="1" x14ac:dyDescent="0.35">
      <c r="B90" s="32" t="s">
        <v>99</v>
      </c>
    </row>
    <row r="91" spans="1:38" ht="18.600000000000001" hidden="1" thickBot="1" x14ac:dyDescent="0.35">
      <c r="B91" s="32" t="s">
        <v>100</v>
      </c>
    </row>
    <row r="92" spans="1:38" ht="18.600000000000001" hidden="1" thickBot="1" x14ac:dyDescent="0.35">
      <c r="B92" s="32" t="s">
        <v>101</v>
      </c>
    </row>
    <row r="93" spans="1:38" ht="18.600000000000001" hidden="1" thickBot="1" x14ac:dyDescent="0.35">
      <c r="B93" s="32" t="s">
        <v>102</v>
      </c>
    </row>
    <row r="94" spans="1:38" hidden="1" x14ac:dyDescent="0.3"/>
    <row r="95" spans="1:38" hidden="1" x14ac:dyDescent="0.3"/>
    <row r="96" spans="1:38" hidden="1" x14ac:dyDescent="0.3">
      <c r="A96" s="27"/>
      <c r="B96" s="27"/>
      <c r="C96" s="27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27"/>
      <c r="R96" s="27"/>
      <c r="S96" s="27"/>
      <c r="T96" s="27"/>
      <c r="U96" s="27"/>
      <c r="V96" s="27"/>
      <c r="W96" s="27"/>
      <c r="X96" s="27"/>
      <c r="Y96" s="27"/>
      <c r="Z96" s="27"/>
      <c r="AA96" s="27"/>
      <c r="AB96" s="27"/>
      <c r="AC96" s="27"/>
      <c r="AD96" s="27"/>
      <c r="AE96" s="27"/>
      <c r="AF96" s="27"/>
      <c r="AG96" s="27"/>
      <c r="AH96" s="27"/>
      <c r="AI96" s="27"/>
      <c r="AJ96" s="27"/>
      <c r="AK96" s="27"/>
      <c r="AL96" s="27"/>
    </row>
    <row r="97" spans="2:2" hidden="1" x14ac:dyDescent="0.3">
      <c r="B97" t="s">
        <v>13</v>
      </c>
    </row>
    <row r="98" spans="2:2" hidden="1" x14ac:dyDescent="0.3">
      <c r="B98" t="s">
        <v>14</v>
      </c>
    </row>
    <row r="99" spans="2:2" hidden="1" x14ac:dyDescent="0.3">
      <c r="B99" t="s">
        <v>15</v>
      </c>
    </row>
    <row r="100" spans="2:2" hidden="1" x14ac:dyDescent="0.3">
      <c r="B100" t="s">
        <v>16</v>
      </c>
    </row>
  </sheetData>
  <autoFilter ref="A8:AL15" xr:uid="{00000000-0009-0000-0000-000002000000}">
    <sortState xmlns:xlrd2="http://schemas.microsoft.com/office/spreadsheetml/2017/richdata2" ref="A11:AL15">
      <sortCondition descending="1" ref="AK8:AK15"/>
    </sortState>
  </autoFilter>
  <mergeCells count="16">
    <mergeCell ref="AM6:AM8"/>
    <mergeCell ref="Z5:AA5"/>
    <mergeCell ref="AB5:AC5"/>
    <mergeCell ref="AD5:AE5"/>
    <mergeCell ref="AF5:AG5"/>
    <mergeCell ref="AH5:AI5"/>
    <mergeCell ref="Z4:AA4"/>
    <mergeCell ref="AB4:AC4"/>
    <mergeCell ref="AD4:AE4"/>
    <mergeCell ref="AF4:AG4"/>
    <mergeCell ref="AH4:AI4"/>
    <mergeCell ref="A6:A8"/>
    <mergeCell ref="B6:B8"/>
    <mergeCell ref="C6:C8"/>
    <mergeCell ref="AK6:AK8"/>
    <mergeCell ref="AL6:AL8"/>
  </mergeCells>
  <conditionalFormatting sqref="A14">
    <cfRule type="duplicateValues" dxfId="50" priority="109"/>
  </conditionalFormatting>
  <conditionalFormatting sqref="B12">
    <cfRule type="duplicateValues" dxfId="49" priority="11"/>
  </conditionalFormatting>
  <conditionalFormatting sqref="B13">
    <cfRule type="duplicateValues" dxfId="48" priority="10"/>
  </conditionalFormatting>
  <conditionalFormatting sqref="B22">
    <cfRule type="duplicateValues" dxfId="47" priority="7"/>
    <cfRule type="duplicateValues" dxfId="46" priority="8"/>
    <cfRule type="duplicateValues" dxfId="45" priority="9"/>
  </conditionalFormatting>
  <conditionalFormatting sqref="B94:B1048576 B1:B8 B14">
    <cfRule type="duplicateValues" dxfId="44" priority="14"/>
    <cfRule type="duplicateValues" dxfId="43" priority="15"/>
    <cfRule type="duplicateValues" dxfId="42" priority="16"/>
  </conditionalFormatting>
  <conditionalFormatting sqref="B15:B21">
    <cfRule type="duplicateValues" dxfId="41" priority="1"/>
    <cfRule type="duplicateValues" dxfId="40" priority="2"/>
    <cfRule type="duplicateValues" dxfId="39" priority="3"/>
  </conditionalFormatting>
  <conditionalFormatting sqref="A9:A13">
    <cfRule type="duplicateValues" dxfId="38" priority="156"/>
  </conditionalFormatting>
  <conditionalFormatting sqref="B9:B11">
    <cfRule type="duplicateValues" dxfId="37" priority="157"/>
  </conditionalFormatting>
  <pageMargins left="0.7" right="0.7" top="0.75" bottom="0.75" header="0.3" footer="0.3"/>
  <pageSetup paperSize="9" scale="6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AM107"/>
  <sheetViews>
    <sheetView zoomScale="85" zoomScaleNormal="85" workbookViewId="0">
      <selection activeCell="S27" sqref="S27"/>
    </sheetView>
  </sheetViews>
  <sheetFormatPr defaultRowHeight="14.4" x14ac:dyDescent="0.3"/>
  <cols>
    <col min="1" max="1" width="4.44140625" bestFit="1" customWidth="1"/>
    <col min="2" max="2" width="22.109375" customWidth="1"/>
    <col min="3" max="3" width="11.109375" customWidth="1"/>
    <col min="4" max="13" width="2.88671875" customWidth="1"/>
    <col min="14" max="14" width="5" bestFit="1" customWidth="1"/>
    <col min="15" max="24" width="2.88671875" customWidth="1"/>
    <col min="25" max="25" width="5" bestFit="1" customWidth="1"/>
    <col min="26" max="35" width="2.88671875" customWidth="1"/>
    <col min="36" max="36" width="5" bestFit="1" customWidth="1"/>
    <col min="37" max="37" width="10" customWidth="1"/>
    <col min="38" max="38" width="6" bestFit="1" customWidth="1"/>
  </cols>
  <sheetData>
    <row r="2" spans="1:39" ht="15.75" customHeight="1" x14ac:dyDescent="0.3">
      <c r="A2" s="14" t="str">
        <f>SK35_MEISTARI!A2</f>
        <v>2025.gada Latvijas kausa izcīņas 3.posms SK-35, SK-35LR un 3.posms SK-100, SK100LR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</row>
    <row r="3" spans="1:39" ht="15.75" customHeight="1" x14ac:dyDescent="0.3">
      <c r="A3" s="14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</row>
    <row r="4" spans="1:39" ht="15.75" customHeight="1" x14ac:dyDescent="0.3">
      <c r="A4" s="1" t="s">
        <v>78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66" t="s">
        <v>139</v>
      </c>
      <c r="AA4" s="66"/>
      <c r="AB4" s="66" t="s">
        <v>140</v>
      </c>
      <c r="AC4" s="66"/>
      <c r="AD4" s="66" t="s">
        <v>141</v>
      </c>
      <c r="AE4" s="66"/>
      <c r="AF4" s="66" t="s">
        <v>142</v>
      </c>
      <c r="AG4" s="66"/>
      <c r="AH4" s="66" t="s">
        <v>143</v>
      </c>
      <c r="AI4" s="66"/>
      <c r="AJ4" s="1"/>
      <c r="AK4" s="1"/>
    </row>
    <row r="5" spans="1:39" ht="15.75" customHeight="1" thickBot="1" x14ac:dyDescent="0.35">
      <c r="A5" s="2" t="s">
        <v>109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67" t="s">
        <v>145</v>
      </c>
      <c r="AA5" s="67"/>
      <c r="AB5" s="67" t="s">
        <v>145</v>
      </c>
      <c r="AC5" s="67"/>
      <c r="AD5" s="67">
        <v>170</v>
      </c>
      <c r="AE5" s="67"/>
      <c r="AF5" s="67">
        <v>150</v>
      </c>
      <c r="AG5" s="67"/>
      <c r="AH5" s="67">
        <v>140</v>
      </c>
      <c r="AI5" s="67"/>
      <c r="AJ5" s="2"/>
      <c r="AK5" s="2"/>
    </row>
    <row r="6" spans="1:39" ht="15.75" customHeight="1" x14ac:dyDescent="0.3">
      <c r="A6" s="48" t="s">
        <v>0</v>
      </c>
      <c r="B6" s="48" t="s">
        <v>1</v>
      </c>
      <c r="C6" s="48" t="s">
        <v>110</v>
      </c>
      <c r="D6" s="15" t="s">
        <v>2</v>
      </c>
      <c r="E6" s="16"/>
      <c r="F6" s="16"/>
      <c r="G6" s="16"/>
      <c r="H6" s="16"/>
      <c r="I6" s="16"/>
      <c r="J6" s="16"/>
      <c r="K6" s="16"/>
      <c r="L6" s="16"/>
      <c r="M6" s="16"/>
      <c r="N6" s="17"/>
      <c r="O6" s="15" t="s">
        <v>3</v>
      </c>
      <c r="P6" s="16"/>
      <c r="Q6" s="16"/>
      <c r="R6" s="16"/>
      <c r="S6" s="16"/>
      <c r="T6" s="16"/>
      <c r="U6" s="16"/>
      <c r="V6" s="16"/>
      <c r="W6" s="16"/>
      <c r="X6" s="16"/>
      <c r="Y6" s="17"/>
      <c r="Z6" s="93"/>
      <c r="AA6" s="94"/>
      <c r="AB6" s="94"/>
      <c r="AC6" s="94"/>
      <c r="AD6" s="94"/>
      <c r="AE6" s="94"/>
      <c r="AF6" s="94"/>
      <c r="AG6" s="94"/>
      <c r="AH6" s="94"/>
      <c r="AI6" s="94"/>
      <c r="AJ6" s="95"/>
      <c r="AK6" s="51" t="s">
        <v>81</v>
      </c>
      <c r="AL6" s="45" t="s">
        <v>6</v>
      </c>
      <c r="AM6" s="70" t="s">
        <v>144</v>
      </c>
    </row>
    <row r="7" spans="1:39" ht="15.75" customHeight="1" thickBot="1" x14ac:dyDescent="0.35">
      <c r="A7" s="49"/>
      <c r="B7" s="49"/>
      <c r="C7" s="49"/>
      <c r="D7" s="18"/>
      <c r="E7" s="71"/>
      <c r="F7" s="71"/>
      <c r="G7" s="71"/>
      <c r="H7" s="71"/>
      <c r="I7" s="71"/>
      <c r="J7" s="71"/>
      <c r="K7" s="71"/>
      <c r="L7" s="71"/>
      <c r="M7" s="71"/>
      <c r="N7" s="19"/>
      <c r="O7" s="18"/>
      <c r="P7" s="71"/>
      <c r="Q7" s="71"/>
      <c r="R7" s="71"/>
      <c r="S7" s="71"/>
      <c r="T7" s="71"/>
      <c r="U7" s="71"/>
      <c r="V7" s="71"/>
      <c r="W7" s="71"/>
      <c r="X7" s="71"/>
      <c r="Y7" s="19"/>
      <c r="Z7" s="96"/>
      <c r="AA7" s="97"/>
      <c r="AB7" s="97"/>
      <c r="AC7" s="97"/>
      <c r="AD7" s="97"/>
      <c r="AE7" s="97"/>
      <c r="AF7" s="97"/>
      <c r="AG7" s="97"/>
      <c r="AH7" s="97"/>
      <c r="AI7" s="97"/>
      <c r="AJ7" s="98"/>
      <c r="AK7" s="72"/>
      <c r="AL7" s="46"/>
      <c r="AM7" s="73"/>
    </row>
    <row r="8" spans="1:39" ht="15.75" customHeight="1" thickBot="1" x14ac:dyDescent="0.35">
      <c r="A8" s="50"/>
      <c r="B8" s="50"/>
      <c r="C8" s="50"/>
      <c r="D8" s="3">
        <v>1</v>
      </c>
      <c r="E8" s="4">
        <v>2</v>
      </c>
      <c r="F8" s="4">
        <v>3</v>
      </c>
      <c r="G8" s="4">
        <v>4</v>
      </c>
      <c r="H8" s="4">
        <v>5</v>
      </c>
      <c r="I8" s="4">
        <v>6</v>
      </c>
      <c r="J8" s="4">
        <v>7</v>
      </c>
      <c r="K8" s="4">
        <v>8</v>
      </c>
      <c r="L8" s="4">
        <v>9</v>
      </c>
      <c r="M8" s="4">
        <v>10</v>
      </c>
      <c r="N8" s="26" t="s">
        <v>5</v>
      </c>
      <c r="O8" s="3">
        <v>1</v>
      </c>
      <c r="P8" s="4">
        <v>2</v>
      </c>
      <c r="Q8" s="4">
        <v>3</v>
      </c>
      <c r="R8" s="4">
        <v>4</v>
      </c>
      <c r="S8" s="4">
        <v>5</v>
      </c>
      <c r="T8" s="4">
        <v>6</v>
      </c>
      <c r="U8" s="4">
        <v>7</v>
      </c>
      <c r="V8" s="4">
        <v>8</v>
      </c>
      <c r="W8" s="4">
        <v>9</v>
      </c>
      <c r="X8" s="4">
        <v>10</v>
      </c>
      <c r="Y8" s="25" t="s">
        <v>5</v>
      </c>
      <c r="Z8" s="99"/>
      <c r="AA8" s="100"/>
      <c r="AB8" s="100"/>
      <c r="AC8" s="100"/>
      <c r="AD8" s="100"/>
      <c r="AE8" s="100"/>
      <c r="AF8" s="100"/>
      <c r="AG8" s="100"/>
      <c r="AH8" s="100"/>
      <c r="AI8" s="100"/>
      <c r="AJ8" s="101"/>
      <c r="AK8" s="52"/>
      <c r="AL8" s="47"/>
      <c r="AM8" s="74"/>
    </row>
    <row r="9" spans="1:39" ht="15.75" customHeight="1" x14ac:dyDescent="0.3">
      <c r="A9" s="75">
        <v>1</v>
      </c>
      <c r="B9" s="37" t="s">
        <v>149</v>
      </c>
      <c r="C9" s="37"/>
      <c r="D9" s="20">
        <v>0</v>
      </c>
      <c r="E9" s="20">
        <v>9</v>
      </c>
      <c r="F9" s="20">
        <v>8</v>
      </c>
      <c r="G9" s="20">
        <v>10</v>
      </c>
      <c r="H9" s="20">
        <v>8</v>
      </c>
      <c r="I9" s="20">
        <v>10</v>
      </c>
      <c r="J9" s="20">
        <v>8</v>
      </c>
      <c r="K9" s="20">
        <v>7</v>
      </c>
      <c r="L9" s="20">
        <v>9</v>
      </c>
      <c r="M9" s="20">
        <v>7</v>
      </c>
      <c r="N9" s="23">
        <f>SUM(D9:M9)</f>
        <v>76</v>
      </c>
      <c r="O9" s="20">
        <v>10</v>
      </c>
      <c r="P9" s="20">
        <v>9</v>
      </c>
      <c r="Q9" s="20">
        <v>7</v>
      </c>
      <c r="R9" s="20">
        <v>10</v>
      </c>
      <c r="S9" s="20">
        <v>8</v>
      </c>
      <c r="T9" s="20">
        <v>10</v>
      </c>
      <c r="U9" s="20">
        <v>10</v>
      </c>
      <c r="V9" s="20">
        <v>9</v>
      </c>
      <c r="W9" s="20">
        <v>10</v>
      </c>
      <c r="X9" s="20">
        <v>9</v>
      </c>
      <c r="Y9" s="23">
        <f>SUM(O9:X9)</f>
        <v>92</v>
      </c>
      <c r="Z9" s="102"/>
      <c r="AA9" s="102"/>
      <c r="AB9" s="102"/>
      <c r="AC9" s="102"/>
      <c r="AD9" s="102"/>
      <c r="AE9" s="102"/>
      <c r="AF9" s="102"/>
      <c r="AG9" s="102"/>
      <c r="AH9" s="102"/>
      <c r="AI9" s="102"/>
      <c r="AJ9" s="103"/>
      <c r="AK9" s="23">
        <f>N9+Y9+AJ9</f>
        <v>168</v>
      </c>
      <c r="AL9" s="24" t="s">
        <v>82</v>
      </c>
      <c r="AM9" s="76" t="s">
        <v>156</v>
      </c>
    </row>
    <row r="10" spans="1:39" ht="15.75" customHeight="1" x14ac:dyDescent="0.3">
      <c r="A10" s="75">
        <v>2</v>
      </c>
      <c r="B10" s="37" t="s">
        <v>148</v>
      </c>
      <c r="C10" s="37"/>
      <c r="D10" s="20">
        <v>7</v>
      </c>
      <c r="E10" s="20">
        <v>8</v>
      </c>
      <c r="F10" s="20">
        <v>8</v>
      </c>
      <c r="G10" s="20">
        <v>9</v>
      </c>
      <c r="H10" s="20">
        <v>6</v>
      </c>
      <c r="I10" s="20">
        <v>9</v>
      </c>
      <c r="J10" s="20">
        <v>10</v>
      </c>
      <c r="K10" s="20">
        <v>9</v>
      </c>
      <c r="L10" s="20">
        <v>8</v>
      </c>
      <c r="M10" s="20">
        <v>0</v>
      </c>
      <c r="N10" s="23">
        <f>SUM(D10:M10)</f>
        <v>74</v>
      </c>
      <c r="O10" s="20">
        <v>7</v>
      </c>
      <c r="P10" s="20">
        <v>10</v>
      </c>
      <c r="Q10" s="20">
        <v>7</v>
      </c>
      <c r="R10" s="20">
        <v>10</v>
      </c>
      <c r="S10" s="20">
        <v>10</v>
      </c>
      <c r="T10" s="20">
        <v>10</v>
      </c>
      <c r="U10" s="20">
        <v>10</v>
      </c>
      <c r="V10" s="20">
        <v>8</v>
      </c>
      <c r="W10" s="20">
        <v>10</v>
      </c>
      <c r="X10" s="20">
        <v>10</v>
      </c>
      <c r="Y10" s="23">
        <f>SUM(O10:X10)</f>
        <v>92</v>
      </c>
      <c r="Z10" s="102"/>
      <c r="AA10" s="102"/>
      <c r="AB10" s="102"/>
      <c r="AC10" s="102"/>
      <c r="AD10" s="102"/>
      <c r="AE10" s="102"/>
      <c r="AF10" s="102"/>
      <c r="AG10" s="102"/>
      <c r="AH10" s="102"/>
      <c r="AI10" s="102"/>
      <c r="AJ10" s="103"/>
      <c r="AK10" s="23">
        <f>N10+Y10+AJ10</f>
        <v>166</v>
      </c>
      <c r="AL10" s="24" t="s">
        <v>85</v>
      </c>
      <c r="AM10" s="76" t="s">
        <v>156</v>
      </c>
    </row>
    <row r="11" spans="1:39" ht="15.75" customHeight="1" x14ac:dyDescent="0.3">
      <c r="A11" s="75">
        <v>3</v>
      </c>
      <c r="B11" s="37" t="s">
        <v>124</v>
      </c>
      <c r="C11" s="37"/>
      <c r="D11" s="20">
        <v>10</v>
      </c>
      <c r="E11" s="20">
        <v>7</v>
      </c>
      <c r="F11" s="20">
        <v>8</v>
      </c>
      <c r="G11" s="20">
        <v>8</v>
      </c>
      <c r="H11" s="20">
        <v>8</v>
      </c>
      <c r="I11" s="20">
        <v>10</v>
      </c>
      <c r="J11" s="20">
        <v>0</v>
      </c>
      <c r="K11" s="20">
        <v>10</v>
      </c>
      <c r="L11" s="20">
        <v>10</v>
      </c>
      <c r="M11" s="20">
        <v>10</v>
      </c>
      <c r="N11" s="23">
        <f>SUM(D11:M11)</f>
        <v>81</v>
      </c>
      <c r="O11" s="20">
        <v>9</v>
      </c>
      <c r="P11" s="20">
        <v>0</v>
      </c>
      <c r="Q11" s="20">
        <v>10</v>
      </c>
      <c r="R11" s="20">
        <v>8</v>
      </c>
      <c r="S11" s="20">
        <v>6</v>
      </c>
      <c r="T11" s="20">
        <v>10</v>
      </c>
      <c r="U11" s="20">
        <v>10</v>
      </c>
      <c r="V11" s="20">
        <v>10</v>
      </c>
      <c r="W11" s="20">
        <v>9</v>
      </c>
      <c r="X11" s="20">
        <v>8</v>
      </c>
      <c r="Y11" s="23">
        <f>SUM(O11:X11)</f>
        <v>80</v>
      </c>
      <c r="Z11" s="102"/>
      <c r="AA11" s="102"/>
      <c r="AB11" s="102"/>
      <c r="AC11" s="102"/>
      <c r="AD11" s="102"/>
      <c r="AE11" s="102"/>
      <c r="AF11" s="102"/>
      <c r="AG11" s="102"/>
      <c r="AH11" s="102"/>
      <c r="AI11" s="102"/>
      <c r="AJ11" s="103"/>
      <c r="AK11" s="23">
        <f>N11+Y11+AJ11</f>
        <v>161</v>
      </c>
      <c r="AL11" s="24" t="s">
        <v>86</v>
      </c>
      <c r="AM11" s="76" t="s">
        <v>156</v>
      </c>
    </row>
    <row r="12" spans="1:39" ht="15.75" customHeight="1" x14ac:dyDescent="0.3">
      <c r="A12" s="75">
        <v>4</v>
      </c>
      <c r="B12" s="37" t="s">
        <v>127</v>
      </c>
      <c r="C12" s="37">
        <v>1997</v>
      </c>
      <c r="D12" s="20">
        <v>10</v>
      </c>
      <c r="E12" s="20">
        <v>9</v>
      </c>
      <c r="F12" s="20">
        <v>8</v>
      </c>
      <c r="G12" s="20">
        <v>8</v>
      </c>
      <c r="H12" s="20">
        <v>8</v>
      </c>
      <c r="I12" s="20">
        <v>7</v>
      </c>
      <c r="J12" s="20">
        <v>7</v>
      </c>
      <c r="K12" s="20">
        <v>7</v>
      </c>
      <c r="L12" s="20">
        <v>0</v>
      </c>
      <c r="M12" s="20">
        <v>0</v>
      </c>
      <c r="N12" s="23">
        <f>SUM(D12:M12)</f>
        <v>64</v>
      </c>
      <c r="O12" s="20">
        <v>10</v>
      </c>
      <c r="P12" s="20">
        <v>10</v>
      </c>
      <c r="Q12" s="20">
        <v>10</v>
      </c>
      <c r="R12" s="20">
        <v>10</v>
      </c>
      <c r="S12" s="20">
        <v>10</v>
      </c>
      <c r="T12" s="20">
        <v>10</v>
      </c>
      <c r="U12" s="20">
        <v>9</v>
      </c>
      <c r="V12" s="20">
        <v>9</v>
      </c>
      <c r="W12" s="20">
        <v>8</v>
      </c>
      <c r="X12" s="20">
        <v>7</v>
      </c>
      <c r="Y12" s="23">
        <f>SUM(O12:X12)</f>
        <v>93</v>
      </c>
      <c r="Z12" s="102"/>
      <c r="AA12" s="102"/>
      <c r="AB12" s="102"/>
      <c r="AC12" s="102"/>
      <c r="AD12" s="102"/>
      <c r="AE12" s="102"/>
      <c r="AF12" s="102"/>
      <c r="AG12" s="102"/>
      <c r="AH12" s="102"/>
      <c r="AI12" s="102"/>
      <c r="AJ12" s="103"/>
      <c r="AK12" s="23">
        <f>N12+Y12+AJ12</f>
        <v>157</v>
      </c>
      <c r="AL12" s="24" t="s">
        <v>87</v>
      </c>
      <c r="AM12" s="76" t="s">
        <v>156</v>
      </c>
    </row>
    <row r="13" spans="1:39" ht="15.75" customHeight="1" x14ac:dyDescent="0.3">
      <c r="A13" s="75">
        <v>5</v>
      </c>
      <c r="B13" s="37" t="s">
        <v>126</v>
      </c>
      <c r="C13" s="37"/>
      <c r="D13" s="20">
        <v>10</v>
      </c>
      <c r="E13" s="20">
        <v>10</v>
      </c>
      <c r="F13" s="20">
        <v>10</v>
      </c>
      <c r="G13" s="20">
        <v>10</v>
      </c>
      <c r="H13" s="20">
        <v>10</v>
      </c>
      <c r="I13" s="20">
        <v>8</v>
      </c>
      <c r="J13" s="20">
        <v>8</v>
      </c>
      <c r="K13" s="20">
        <v>6</v>
      </c>
      <c r="L13" s="20">
        <v>0</v>
      </c>
      <c r="M13" s="20">
        <v>0</v>
      </c>
      <c r="N13" s="23">
        <f>SUM(D13:M13)</f>
        <v>72</v>
      </c>
      <c r="O13" s="20">
        <v>10</v>
      </c>
      <c r="P13" s="20">
        <v>10</v>
      </c>
      <c r="Q13" s="20">
        <v>10</v>
      </c>
      <c r="R13" s="20">
        <v>9</v>
      </c>
      <c r="S13" s="20">
        <v>9</v>
      </c>
      <c r="T13" s="20">
        <v>7</v>
      </c>
      <c r="U13" s="20">
        <v>7</v>
      </c>
      <c r="V13" s="20">
        <v>6</v>
      </c>
      <c r="W13" s="20">
        <v>6</v>
      </c>
      <c r="X13" s="20">
        <v>10</v>
      </c>
      <c r="Y13" s="23">
        <f>SUM(O13:X13)</f>
        <v>84</v>
      </c>
      <c r="Z13" s="102"/>
      <c r="AA13" s="102"/>
      <c r="AB13" s="102"/>
      <c r="AC13" s="102"/>
      <c r="AD13" s="102"/>
      <c r="AE13" s="102"/>
      <c r="AF13" s="102"/>
      <c r="AG13" s="102"/>
      <c r="AH13" s="102"/>
      <c r="AI13" s="102"/>
      <c r="AJ13" s="103"/>
      <c r="AK13" s="23">
        <f>N13+Y13+AJ13</f>
        <v>156</v>
      </c>
      <c r="AL13" s="24" t="s">
        <v>88</v>
      </c>
      <c r="AM13" s="76" t="s">
        <v>156</v>
      </c>
    </row>
    <row r="14" spans="1:39" ht="15.75" customHeight="1" x14ac:dyDescent="0.3">
      <c r="A14" s="75">
        <v>6</v>
      </c>
      <c r="B14" s="37" t="s">
        <v>116</v>
      </c>
      <c r="C14" s="37"/>
      <c r="D14" s="20">
        <v>0</v>
      </c>
      <c r="E14" s="20">
        <v>7</v>
      </c>
      <c r="F14" s="20">
        <v>9</v>
      </c>
      <c r="G14" s="20">
        <v>9</v>
      </c>
      <c r="H14" s="20">
        <v>10</v>
      </c>
      <c r="I14" s="20">
        <v>7</v>
      </c>
      <c r="J14" s="20">
        <v>9</v>
      </c>
      <c r="K14" s="20">
        <v>8</v>
      </c>
      <c r="L14" s="20">
        <v>8</v>
      </c>
      <c r="M14" s="20">
        <v>8</v>
      </c>
      <c r="N14" s="23">
        <f>SUM(D14:M14)</f>
        <v>75</v>
      </c>
      <c r="O14" s="20">
        <v>6</v>
      </c>
      <c r="P14" s="20">
        <v>6</v>
      </c>
      <c r="Q14" s="20">
        <v>8</v>
      </c>
      <c r="R14" s="20">
        <v>8</v>
      </c>
      <c r="S14" s="20">
        <v>10</v>
      </c>
      <c r="T14" s="20">
        <v>10</v>
      </c>
      <c r="U14" s="20">
        <v>7</v>
      </c>
      <c r="V14" s="20">
        <v>7</v>
      </c>
      <c r="W14" s="20">
        <v>0</v>
      </c>
      <c r="X14" s="20">
        <v>0</v>
      </c>
      <c r="Y14" s="23">
        <f>SUM(O14:X14)</f>
        <v>62</v>
      </c>
      <c r="Z14" s="102"/>
      <c r="AA14" s="102"/>
      <c r="AB14" s="102"/>
      <c r="AC14" s="102"/>
      <c r="AD14" s="102"/>
      <c r="AE14" s="102"/>
      <c r="AF14" s="102"/>
      <c r="AG14" s="102"/>
      <c r="AH14" s="102"/>
      <c r="AI14" s="102"/>
      <c r="AJ14" s="103"/>
      <c r="AK14" s="23">
        <f>N14+Y14+AJ14</f>
        <v>137</v>
      </c>
      <c r="AL14" s="24" t="s">
        <v>89</v>
      </c>
      <c r="AM14" s="76" t="s">
        <v>145</v>
      </c>
    </row>
    <row r="15" spans="1:39" ht="15.75" customHeight="1" x14ac:dyDescent="0.3">
      <c r="A15" s="75">
        <v>7</v>
      </c>
      <c r="B15" s="37" t="s">
        <v>129</v>
      </c>
      <c r="C15" s="37"/>
      <c r="D15" s="20">
        <v>8</v>
      </c>
      <c r="E15" s="20">
        <v>8</v>
      </c>
      <c r="F15" s="20">
        <v>10</v>
      </c>
      <c r="G15" s="20">
        <v>0</v>
      </c>
      <c r="H15" s="20">
        <v>10</v>
      </c>
      <c r="I15" s="20">
        <v>7</v>
      </c>
      <c r="J15" s="20">
        <v>10</v>
      </c>
      <c r="K15" s="20">
        <v>9</v>
      </c>
      <c r="L15" s="20">
        <v>9</v>
      </c>
      <c r="M15" s="20">
        <v>0</v>
      </c>
      <c r="N15" s="23">
        <f>SUM(D15:M15)</f>
        <v>71</v>
      </c>
      <c r="O15" s="20">
        <v>0</v>
      </c>
      <c r="P15" s="20">
        <v>8</v>
      </c>
      <c r="Q15" s="20">
        <v>8</v>
      </c>
      <c r="R15" s="20">
        <v>7</v>
      </c>
      <c r="S15" s="20">
        <v>8</v>
      </c>
      <c r="T15" s="20">
        <v>9</v>
      </c>
      <c r="U15" s="20">
        <v>0</v>
      </c>
      <c r="V15" s="20">
        <v>10</v>
      </c>
      <c r="W15" s="20">
        <v>8</v>
      </c>
      <c r="X15" s="20">
        <v>7</v>
      </c>
      <c r="Y15" s="23">
        <f>SUM(O15:X15)</f>
        <v>65</v>
      </c>
      <c r="Z15" s="102"/>
      <c r="AA15" s="102"/>
      <c r="AB15" s="102"/>
      <c r="AC15" s="102"/>
      <c r="AD15" s="102"/>
      <c r="AE15" s="102"/>
      <c r="AF15" s="102"/>
      <c r="AG15" s="102"/>
      <c r="AH15" s="102"/>
      <c r="AI15" s="102"/>
      <c r="AJ15" s="103"/>
      <c r="AK15" s="23">
        <f>N15+Y15+AJ15</f>
        <v>136</v>
      </c>
      <c r="AL15" s="24" t="s">
        <v>84</v>
      </c>
      <c r="AM15" s="76" t="s">
        <v>145</v>
      </c>
    </row>
    <row r="16" spans="1:39" ht="15.75" customHeight="1" x14ac:dyDescent="0.3">
      <c r="A16" s="77">
        <v>8</v>
      </c>
      <c r="B16" s="37" t="s">
        <v>123</v>
      </c>
      <c r="C16" s="37"/>
      <c r="D16" s="5">
        <v>0</v>
      </c>
      <c r="E16" s="5">
        <v>0</v>
      </c>
      <c r="F16" s="5">
        <v>0</v>
      </c>
      <c r="G16" s="5">
        <v>10</v>
      </c>
      <c r="H16" s="5">
        <v>10</v>
      </c>
      <c r="I16" s="5">
        <v>10</v>
      </c>
      <c r="J16" s="5">
        <v>8</v>
      </c>
      <c r="K16" s="5">
        <v>8</v>
      </c>
      <c r="L16" s="5">
        <v>9</v>
      </c>
      <c r="M16" s="5">
        <v>0</v>
      </c>
      <c r="N16" s="23">
        <f>SUM(D16:M16)</f>
        <v>55</v>
      </c>
      <c r="O16" s="5">
        <v>8</v>
      </c>
      <c r="P16" s="5">
        <v>9</v>
      </c>
      <c r="Q16" s="5">
        <v>10</v>
      </c>
      <c r="R16" s="5">
        <v>9</v>
      </c>
      <c r="S16" s="5">
        <v>6</v>
      </c>
      <c r="T16" s="5">
        <v>9</v>
      </c>
      <c r="U16" s="5">
        <v>8</v>
      </c>
      <c r="V16" s="5">
        <v>10</v>
      </c>
      <c r="W16" s="5">
        <v>0</v>
      </c>
      <c r="X16" s="5">
        <v>0</v>
      </c>
      <c r="Y16" s="23">
        <f>SUM(O16:X16)</f>
        <v>69</v>
      </c>
      <c r="Z16" s="104"/>
      <c r="AA16" s="104"/>
      <c r="AB16" s="104"/>
      <c r="AC16" s="104"/>
      <c r="AD16" s="104"/>
      <c r="AE16" s="104"/>
      <c r="AF16" s="104"/>
      <c r="AG16" s="104"/>
      <c r="AH16" s="104"/>
      <c r="AI16" s="104"/>
      <c r="AJ16" s="103"/>
      <c r="AK16" s="23">
        <f>N16+Y16+AJ16</f>
        <v>124</v>
      </c>
      <c r="AL16" s="22" t="s">
        <v>83</v>
      </c>
      <c r="AM16" s="76" t="s">
        <v>145</v>
      </c>
    </row>
    <row r="17" spans="1:39" ht="15" customHeight="1" x14ac:dyDescent="0.3">
      <c r="A17" s="77">
        <v>9</v>
      </c>
      <c r="B17" s="37" t="s">
        <v>147</v>
      </c>
      <c r="C17" s="37"/>
      <c r="D17" s="5">
        <v>7</v>
      </c>
      <c r="E17" s="5">
        <v>9</v>
      </c>
      <c r="F17" s="5">
        <v>7</v>
      </c>
      <c r="G17" s="5">
        <v>0</v>
      </c>
      <c r="H17" s="5">
        <v>6</v>
      </c>
      <c r="I17" s="5">
        <v>10</v>
      </c>
      <c r="J17" s="5">
        <v>7</v>
      </c>
      <c r="K17" s="5">
        <v>0</v>
      </c>
      <c r="L17" s="5">
        <v>9</v>
      </c>
      <c r="M17" s="5">
        <v>10</v>
      </c>
      <c r="N17" s="23">
        <f>SUM(D17:M17)</f>
        <v>65</v>
      </c>
      <c r="O17" s="5">
        <v>10</v>
      </c>
      <c r="P17" s="5">
        <v>9</v>
      </c>
      <c r="Q17" s="5">
        <v>9</v>
      </c>
      <c r="R17" s="5">
        <v>0</v>
      </c>
      <c r="S17" s="5">
        <v>0</v>
      </c>
      <c r="T17" s="5">
        <v>0</v>
      </c>
      <c r="U17" s="5">
        <v>10</v>
      </c>
      <c r="V17" s="5">
        <v>0</v>
      </c>
      <c r="W17" s="5">
        <v>10</v>
      </c>
      <c r="X17" s="5">
        <v>0</v>
      </c>
      <c r="Y17" s="23">
        <f>SUM(O17:X17)</f>
        <v>48</v>
      </c>
      <c r="Z17" s="104"/>
      <c r="AA17" s="104"/>
      <c r="AB17" s="104"/>
      <c r="AC17" s="104"/>
      <c r="AD17" s="104"/>
      <c r="AE17" s="104"/>
      <c r="AF17" s="104"/>
      <c r="AG17" s="104"/>
      <c r="AH17" s="104"/>
      <c r="AI17" s="104"/>
      <c r="AJ17" s="103"/>
      <c r="AK17" s="23">
        <f>N17+Y17+AJ17</f>
        <v>113</v>
      </c>
      <c r="AL17" s="22" t="s">
        <v>90</v>
      </c>
      <c r="AM17" s="76" t="s">
        <v>145</v>
      </c>
    </row>
    <row r="18" spans="1:39" ht="16.5" customHeight="1" thickBot="1" x14ac:dyDescent="0.35">
      <c r="A18" s="79">
        <v>10</v>
      </c>
      <c r="B18" s="43" t="s">
        <v>125</v>
      </c>
      <c r="C18" s="43">
        <v>1980</v>
      </c>
      <c r="D18" s="80">
        <v>10</v>
      </c>
      <c r="E18" s="80">
        <v>8</v>
      </c>
      <c r="F18" s="80">
        <v>7</v>
      </c>
      <c r="G18" s="80">
        <v>7</v>
      </c>
      <c r="H18" s="80">
        <v>7</v>
      </c>
      <c r="I18" s="80">
        <v>7</v>
      </c>
      <c r="J18" s="80">
        <v>0</v>
      </c>
      <c r="K18" s="80">
        <v>0</v>
      </c>
      <c r="L18" s="80">
        <v>0</v>
      </c>
      <c r="M18" s="80">
        <v>7</v>
      </c>
      <c r="N18" s="81">
        <f>SUM(D18:M18)</f>
        <v>53</v>
      </c>
      <c r="O18" s="80">
        <v>10</v>
      </c>
      <c r="P18" s="80">
        <v>10</v>
      </c>
      <c r="Q18" s="80">
        <v>10</v>
      </c>
      <c r="R18" s="80">
        <v>7</v>
      </c>
      <c r="S18" s="80">
        <v>7</v>
      </c>
      <c r="T18" s="80">
        <v>7</v>
      </c>
      <c r="U18" s="80">
        <v>6</v>
      </c>
      <c r="V18" s="80">
        <v>0</v>
      </c>
      <c r="W18" s="80">
        <v>0</v>
      </c>
      <c r="X18" s="80">
        <v>0</v>
      </c>
      <c r="Y18" s="81">
        <f>SUM(O18:X18)</f>
        <v>57</v>
      </c>
      <c r="Z18" s="105"/>
      <c r="AA18" s="105"/>
      <c r="AB18" s="105"/>
      <c r="AC18" s="105"/>
      <c r="AD18" s="105"/>
      <c r="AE18" s="105"/>
      <c r="AF18" s="105"/>
      <c r="AG18" s="105"/>
      <c r="AH18" s="105"/>
      <c r="AI18" s="105"/>
      <c r="AJ18" s="106"/>
      <c r="AK18" s="81">
        <f>N18+Y18+AJ18</f>
        <v>110</v>
      </c>
      <c r="AL18" s="85" t="s">
        <v>158</v>
      </c>
      <c r="AM18" s="86" t="s">
        <v>145</v>
      </c>
    </row>
    <row r="19" spans="1:39" x14ac:dyDescent="0.3">
      <c r="B19" s="42"/>
      <c r="C19" s="38"/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40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40"/>
      <c r="Z19" s="39"/>
      <c r="AA19" s="39"/>
      <c r="AB19" s="39"/>
      <c r="AC19" s="39"/>
      <c r="AD19" s="39"/>
      <c r="AE19" s="39"/>
      <c r="AF19" s="39"/>
      <c r="AG19" s="39"/>
      <c r="AH19" s="39"/>
      <c r="AI19" s="39"/>
      <c r="AJ19" s="40"/>
      <c r="AK19" s="40"/>
      <c r="AL19" s="41"/>
    </row>
    <row r="20" spans="1:39" x14ac:dyDescent="0.3">
      <c r="B20" s="6" t="s">
        <v>7</v>
      </c>
      <c r="C20" t="s">
        <v>91</v>
      </c>
    </row>
    <row r="22" spans="1:39" x14ac:dyDescent="0.3">
      <c r="B22" s="6" t="s">
        <v>8</v>
      </c>
      <c r="C22" t="s">
        <v>157</v>
      </c>
    </row>
    <row r="23" spans="1:39" x14ac:dyDescent="0.3">
      <c r="B23" s="6"/>
      <c r="C23" t="s">
        <v>114</v>
      </c>
    </row>
    <row r="24" spans="1:39" x14ac:dyDescent="0.3">
      <c r="B24" s="6"/>
      <c r="C24" t="s">
        <v>115</v>
      </c>
    </row>
    <row r="26" spans="1:39" x14ac:dyDescent="0.3">
      <c r="B26" s="6" t="s">
        <v>9</v>
      </c>
      <c r="C26" t="s">
        <v>12</v>
      </c>
    </row>
    <row r="28" spans="1:39" ht="18.600000000000001" hidden="1" thickBot="1" x14ac:dyDescent="0.35">
      <c r="A28" s="31">
        <v>1</v>
      </c>
      <c r="B28" s="6" t="s">
        <v>9</v>
      </c>
      <c r="C28" t="s">
        <v>12</v>
      </c>
    </row>
    <row r="29" spans="1:39" ht="18.600000000000001" hidden="1" thickBot="1" x14ac:dyDescent="0.35">
      <c r="A29" s="32">
        <v>2</v>
      </c>
      <c r="B29" s="35" t="s">
        <v>18</v>
      </c>
    </row>
    <row r="30" spans="1:39" ht="18.600000000000001" hidden="1" thickBot="1" x14ac:dyDescent="0.35">
      <c r="A30" s="32">
        <v>3</v>
      </c>
      <c r="B30" s="35" t="s">
        <v>19</v>
      </c>
    </row>
    <row r="31" spans="1:39" ht="18.600000000000001" hidden="1" thickBot="1" x14ac:dyDescent="0.35">
      <c r="A31" s="32">
        <v>4</v>
      </c>
      <c r="B31" s="35" t="s">
        <v>20</v>
      </c>
    </row>
    <row r="32" spans="1:39" ht="18.600000000000001" hidden="1" thickBot="1" x14ac:dyDescent="0.35">
      <c r="A32" s="32">
        <v>5</v>
      </c>
      <c r="B32" s="35" t="s">
        <v>21</v>
      </c>
    </row>
    <row r="33" spans="1:2" ht="18.600000000000001" hidden="1" thickBot="1" x14ac:dyDescent="0.35">
      <c r="A33" s="32">
        <v>6</v>
      </c>
      <c r="B33" s="35" t="s">
        <v>22</v>
      </c>
    </row>
    <row r="34" spans="1:2" ht="36.6" hidden="1" thickBot="1" x14ac:dyDescent="0.35">
      <c r="A34" s="32">
        <v>7</v>
      </c>
      <c r="B34" s="35" t="s">
        <v>23</v>
      </c>
    </row>
    <row r="35" spans="1:2" ht="18.600000000000001" hidden="1" thickBot="1" x14ac:dyDescent="0.35">
      <c r="A35" s="32">
        <v>8</v>
      </c>
      <c r="B35" s="35" t="s">
        <v>24</v>
      </c>
    </row>
    <row r="36" spans="1:2" ht="18.600000000000001" hidden="1" thickBot="1" x14ac:dyDescent="0.35">
      <c r="A36" s="32">
        <v>9</v>
      </c>
      <c r="B36" s="35" t="s">
        <v>74</v>
      </c>
    </row>
    <row r="37" spans="1:2" ht="18.600000000000001" hidden="1" thickBot="1" x14ac:dyDescent="0.35">
      <c r="A37" s="32">
        <v>10</v>
      </c>
      <c r="B37" s="35" t="s">
        <v>25</v>
      </c>
    </row>
    <row r="38" spans="1:2" ht="18.600000000000001" hidden="1" thickBot="1" x14ac:dyDescent="0.35">
      <c r="A38" s="32">
        <v>11</v>
      </c>
      <c r="B38" s="35" t="s">
        <v>72</v>
      </c>
    </row>
    <row r="39" spans="1:2" ht="18.600000000000001" hidden="1" thickBot="1" x14ac:dyDescent="0.35">
      <c r="A39" s="32">
        <v>12</v>
      </c>
      <c r="B39" s="35" t="s">
        <v>26</v>
      </c>
    </row>
    <row r="40" spans="1:2" ht="18.600000000000001" hidden="1" thickBot="1" x14ac:dyDescent="0.35">
      <c r="A40" s="32">
        <v>13</v>
      </c>
      <c r="B40" s="35" t="s">
        <v>27</v>
      </c>
    </row>
    <row r="41" spans="1:2" ht="18.600000000000001" hidden="1" thickBot="1" x14ac:dyDescent="0.35">
      <c r="A41" s="32">
        <v>14</v>
      </c>
      <c r="B41" s="35" t="s">
        <v>28</v>
      </c>
    </row>
    <row r="42" spans="1:2" ht="18.600000000000001" hidden="1" thickBot="1" x14ac:dyDescent="0.35">
      <c r="A42" s="32">
        <v>15</v>
      </c>
      <c r="B42" s="35" t="s">
        <v>29</v>
      </c>
    </row>
    <row r="43" spans="1:2" ht="18.600000000000001" hidden="1" thickBot="1" x14ac:dyDescent="0.35">
      <c r="A43" s="32">
        <v>16</v>
      </c>
      <c r="B43" s="35" t="s">
        <v>30</v>
      </c>
    </row>
    <row r="44" spans="1:2" ht="18.600000000000001" hidden="1" thickBot="1" x14ac:dyDescent="0.35">
      <c r="A44" s="32">
        <v>17</v>
      </c>
      <c r="B44" s="35" t="s">
        <v>31</v>
      </c>
    </row>
    <row r="45" spans="1:2" ht="18.600000000000001" hidden="1" thickBot="1" x14ac:dyDescent="0.35">
      <c r="A45" s="32">
        <v>18</v>
      </c>
      <c r="B45" s="35" t="s">
        <v>32</v>
      </c>
    </row>
    <row r="46" spans="1:2" ht="18.600000000000001" hidden="1" thickBot="1" x14ac:dyDescent="0.35">
      <c r="A46" s="32">
        <v>19</v>
      </c>
      <c r="B46" s="35" t="s">
        <v>33</v>
      </c>
    </row>
    <row r="47" spans="1:2" ht="18" hidden="1" x14ac:dyDescent="0.3">
      <c r="A47" s="33">
        <v>20</v>
      </c>
      <c r="B47" s="36" t="s">
        <v>34</v>
      </c>
    </row>
    <row r="48" spans="1:2" ht="18.600000000000001" hidden="1" thickBot="1" x14ac:dyDescent="0.35">
      <c r="A48" s="32">
        <v>23</v>
      </c>
      <c r="B48" s="35" t="s">
        <v>35</v>
      </c>
    </row>
    <row r="49" spans="1:2" ht="18.600000000000001" hidden="1" thickBot="1" x14ac:dyDescent="0.35">
      <c r="A49" s="32">
        <v>24</v>
      </c>
      <c r="B49" s="35" t="s">
        <v>36</v>
      </c>
    </row>
    <row r="50" spans="1:2" ht="18.600000000000001" hidden="1" thickBot="1" x14ac:dyDescent="0.35">
      <c r="A50" s="32">
        <v>25</v>
      </c>
      <c r="B50" s="35" t="s">
        <v>37</v>
      </c>
    </row>
    <row r="51" spans="1:2" ht="18.600000000000001" hidden="1" thickBot="1" x14ac:dyDescent="0.35">
      <c r="A51" s="32">
        <v>26</v>
      </c>
      <c r="B51" s="35" t="s">
        <v>38</v>
      </c>
    </row>
    <row r="52" spans="1:2" ht="18.600000000000001" hidden="1" thickBot="1" x14ac:dyDescent="0.35">
      <c r="A52" s="32">
        <v>27</v>
      </c>
      <c r="B52" s="35" t="s">
        <v>39</v>
      </c>
    </row>
    <row r="53" spans="1:2" ht="18.600000000000001" hidden="1" thickBot="1" x14ac:dyDescent="0.35">
      <c r="A53" s="32">
        <v>28</v>
      </c>
      <c r="B53" s="35" t="s">
        <v>40</v>
      </c>
    </row>
    <row r="54" spans="1:2" ht="18.600000000000001" hidden="1" thickBot="1" x14ac:dyDescent="0.35">
      <c r="A54" s="32">
        <v>29</v>
      </c>
      <c r="B54" s="35" t="s">
        <v>41</v>
      </c>
    </row>
    <row r="55" spans="1:2" ht="18.600000000000001" hidden="1" thickBot="1" x14ac:dyDescent="0.35">
      <c r="A55" s="32">
        <v>30</v>
      </c>
      <c r="B55" s="35" t="s">
        <v>42</v>
      </c>
    </row>
    <row r="56" spans="1:2" ht="18.600000000000001" hidden="1" thickBot="1" x14ac:dyDescent="0.35">
      <c r="A56" s="32">
        <v>31</v>
      </c>
      <c r="B56" s="35" t="s">
        <v>43</v>
      </c>
    </row>
    <row r="57" spans="1:2" ht="18.600000000000001" hidden="1" thickBot="1" x14ac:dyDescent="0.35">
      <c r="A57" s="32">
        <v>32</v>
      </c>
      <c r="B57" s="35" t="s">
        <v>44</v>
      </c>
    </row>
    <row r="58" spans="1:2" ht="18.600000000000001" hidden="1" thickBot="1" x14ac:dyDescent="0.35">
      <c r="A58" s="32">
        <v>33</v>
      </c>
      <c r="B58" s="35" t="s">
        <v>75</v>
      </c>
    </row>
    <row r="59" spans="1:2" ht="18.600000000000001" hidden="1" thickBot="1" x14ac:dyDescent="0.35">
      <c r="A59" s="32">
        <v>34</v>
      </c>
      <c r="B59" s="35" t="s">
        <v>45</v>
      </c>
    </row>
    <row r="60" spans="1:2" ht="18.600000000000001" hidden="1" thickBot="1" x14ac:dyDescent="0.35">
      <c r="A60" s="32">
        <v>35</v>
      </c>
      <c r="B60" s="35" t="s">
        <v>46</v>
      </c>
    </row>
    <row r="61" spans="1:2" ht="18.600000000000001" hidden="1" thickBot="1" x14ac:dyDescent="0.35">
      <c r="A61" s="32">
        <v>36</v>
      </c>
      <c r="B61" s="35" t="s">
        <v>76</v>
      </c>
    </row>
    <row r="62" spans="1:2" ht="18.600000000000001" hidden="1" thickBot="1" x14ac:dyDescent="0.35">
      <c r="A62" s="32">
        <v>37</v>
      </c>
      <c r="B62" s="35" t="s">
        <v>47</v>
      </c>
    </row>
    <row r="63" spans="1:2" ht="18.600000000000001" hidden="1" thickBot="1" x14ac:dyDescent="0.35">
      <c r="A63" s="32">
        <v>38</v>
      </c>
      <c r="B63" s="35" t="s">
        <v>48</v>
      </c>
    </row>
    <row r="64" spans="1:2" ht="18.600000000000001" hidden="1" thickBot="1" x14ac:dyDescent="0.35">
      <c r="A64" s="32">
        <v>39</v>
      </c>
      <c r="B64" s="35" t="s">
        <v>49</v>
      </c>
    </row>
    <row r="65" spans="1:2" ht="18.600000000000001" hidden="1" thickBot="1" x14ac:dyDescent="0.35">
      <c r="A65" s="32">
        <v>40</v>
      </c>
      <c r="B65" s="34" t="s">
        <v>50</v>
      </c>
    </row>
    <row r="66" spans="1:2" ht="18.600000000000001" hidden="1" thickBot="1" x14ac:dyDescent="0.35">
      <c r="A66" s="32">
        <v>41</v>
      </c>
      <c r="B66" s="35" t="s">
        <v>51</v>
      </c>
    </row>
    <row r="67" spans="1:2" ht="18.600000000000001" hidden="1" thickBot="1" x14ac:dyDescent="0.35">
      <c r="A67" s="32">
        <v>42</v>
      </c>
      <c r="B67" s="35" t="s">
        <v>77</v>
      </c>
    </row>
    <row r="68" spans="1:2" ht="18.600000000000001" hidden="1" thickBot="1" x14ac:dyDescent="0.35">
      <c r="A68" s="32">
        <v>43</v>
      </c>
      <c r="B68" s="35" t="s">
        <v>52</v>
      </c>
    </row>
    <row r="69" spans="1:2" ht="18.600000000000001" hidden="1" thickBot="1" x14ac:dyDescent="0.35">
      <c r="A69" s="32">
        <v>44</v>
      </c>
      <c r="B69" s="35" t="s">
        <v>94</v>
      </c>
    </row>
    <row r="70" spans="1:2" ht="18.600000000000001" hidden="1" thickBot="1" x14ac:dyDescent="0.35">
      <c r="A70" s="32">
        <v>45</v>
      </c>
      <c r="B70" s="35" t="s">
        <v>53</v>
      </c>
    </row>
    <row r="71" spans="1:2" ht="18.600000000000001" hidden="1" thickBot="1" x14ac:dyDescent="0.35">
      <c r="A71" s="32">
        <v>46</v>
      </c>
      <c r="B71" s="35" t="s">
        <v>54</v>
      </c>
    </row>
    <row r="72" spans="1:2" ht="18.600000000000001" hidden="1" thickBot="1" x14ac:dyDescent="0.35">
      <c r="A72" s="32">
        <v>47</v>
      </c>
      <c r="B72" s="35" t="s">
        <v>55</v>
      </c>
    </row>
    <row r="73" spans="1:2" ht="18.600000000000001" hidden="1" thickBot="1" x14ac:dyDescent="0.35">
      <c r="A73" s="32">
        <v>48</v>
      </c>
      <c r="B73" s="35" t="s">
        <v>56</v>
      </c>
    </row>
    <row r="74" spans="1:2" ht="18.600000000000001" hidden="1" thickBot="1" x14ac:dyDescent="0.35">
      <c r="A74" s="32">
        <v>49</v>
      </c>
      <c r="B74" s="35" t="s">
        <v>57</v>
      </c>
    </row>
    <row r="75" spans="1:2" ht="18.600000000000001" hidden="1" thickBot="1" x14ac:dyDescent="0.35">
      <c r="A75" s="32">
        <v>50</v>
      </c>
      <c r="B75" s="35" t="s">
        <v>58</v>
      </c>
    </row>
    <row r="76" spans="1:2" ht="18.600000000000001" hidden="1" thickBot="1" x14ac:dyDescent="0.35">
      <c r="A76" s="32">
        <v>51</v>
      </c>
      <c r="B76" s="35" t="s">
        <v>73</v>
      </c>
    </row>
    <row r="77" spans="1:2" ht="18.600000000000001" hidden="1" thickBot="1" x14ac:dyDescent="0.35">
      <c r="A77" s="32">
        <v>52</v>
      </c>
      <c r="B77" s="35" t="s">
        <v>59</v>
      </c>
    </row>
    <row r="78" spans="1:2" ht="18.600000000000001" hidden="1" thickBot="1" x14ac:dyDescent="0.35">
      <c r="A78" s="32">
        <v>53</v>
      </c>
      <c r="B78" s="35" t="s">
        <v>60</v>
      </c>
    </row>
    <row r="79" spans="1:2" ht="18.600000000000001" hidden="1" thickBot="1" x14ac:dyDescent="0.35">
      <c r="A79" s="32">
        <v>54</v>
      </c>
      <c r="B79" s="35" t="s">
        <v>61</v>
      </c>
    </row>
    <row r="80" spans="1:2" ht="18.600000000000001" hidden="1" thickBot="1" x14ac:dyDescent="0.35">
      <c r="A80" s="32">
        <v>55</v>
      </c>
      <c r="B80" s="35" t="s">
        <v>62</v>
      </c>
    </row>
    <row r="81" spans="1:2" ht="18.600000000000001" hidden="1" thickBot="1" x14ac:dyDescent="0.35">
      <c r="A81" s="32">
        <v>56</v>
      </c>
      <c r="B81" s="35" t="s">
        <v>63</v>
      </c>
    </row>
    <row r="82" spans="1:2" ht="18.600000000000001" hidden="1" thickBot="1" x14ac:dyDescent="0.35">
      <c r="A82" s="32">
        <v>57</v>
      </c>
      <c r="B82" s="35" t="s">
        <v>64</v>
      </c>
    </row>
    <row r="83" spans="1:2" ht="18.600000000000001" hidden="1" thickBot="1" x14ac:dyDescent="0.35">
      <c r="A83" s="32">
        <v>58</v>
      </c>
      <c r="B83" s="35" t="s">
        <v>65</v>
      </c>
    </row>
    <row r="84" spans="1:2" ht="18.600000000000001" hidden="1" thickBot="1" x14ac:dyDescent="0.35">
      <c r="A84" s="32">
        <v>59</v>
      </c>
      <c r="B84" s="35" t="s">
        <v>66</v>
      </c>
    </row>
    <row r="85" spans="1:2" ht="18.600000000000001" hidden="1" thickBot="1" x14ac:dyDescent="0.35">
      <c r="A85" s="32">
        <v>60</v>
      </c>
      <c r="B85" s="35" t="s">
        <v>93</v>
      </c>
    </row>
    <row r="86" spans="1:2" ht="18.600000000000001" hidden="1" thickBot="1" x14ac:dyDescent="0.35">
      <c r="A86" s="32">
        <v>61</v>
      </c>
      <c r="B86" s="35" t="s">
        <v>67</v>
      </c>
    </row>
    <row r="87" spans="1:2" ht="18.600000000000001" hidden="1" thickBot="1" x14ac:dyDescent="0.35">
      <c r="A87" s="32">
        <v>62</v>
      </c>
      <c r="B87" s="35" t="s">
        <v>68</v>
      </c>
    </row>
    <row r="88" spans="1:2" ht="18.600000000000001" hidden="1" thickBot="1" x14ac:dyDescent="0.35">
      <c r="A88" s="32">
        <v>63</v>
      </c>
      <c r="B88" s="35" t="s">
        <v>69</v>
      </c>
    </row>
    <row r="89" spans="1:2" ht="18.600000000000001" hidden="1" thickBot="1" x14ac:dyDescent="0.35">
      <c r="A89" s="32">
        <v>64</v>
      </c>
      <c r="B89" s="35" t="s">
        <v>70</v>
      </c>
    </row>
    <row r="90" spans="1:2" ht="18.600000000000001" hidden="1" thickBot="1" x14ac:dyDescent="0.35">
      <c r="A90" s="32">
        <v>65</v>
      </c>
      <c r="B90" s="35" t="s">
        <v>71</v>
      </c>
    </row>
    <row r="91" spans="1:2" ht="18.600000000000001" hidden="1" thickBot="1" x14ac:dyDescent="0.35">
      <c r="A91" s="32">
        <v>66</v>
      </c>
      <c r="B91" s="31" t="s">
        <v>95</v>
      </c>
    </row>
    <row r="92" spans="1:2" ht="18.600000000000001" hidden="1" thickBot="1" x14ac:dyDescent="0.35">
      <c r="B92" s="32" t="s">
        <v>96</v>
      </c>
    </row>
    <row r="93" spans="1:2" ht="18.600000000000001" hidden="1" thickBot="1" x14ac:dyDescent="0.35">
      <c r="B93" s="32" t="s">
        <v>97</v>
      </c>
    </row>
    <row r="94" spans="1:2" ht="18.600000000000001" hidden="1" thickBot="1" x14ac:dyDescent="0.35">
      <c r="B94" s="32" t="s">
        <v>98</v>
      </c>
    </row>
    <row r="95" spans="1:2" ht="18.600000000000001" hidden="1" thickBot="1" x14ac:dyDescent="0.35">
      <c r="B95" s="32" t="s">
        <v>92</v>
      </c>
    </row>
    <row r="96" spans="1:2" ht="18.600000000000001" hidden="1" thickBot="1" x14ac:dyDescent="0.35">
      <c r="B96" s="32" t="s">
        <v>99</v>
      </c>
    </row>
    <row r="97" spans="1:38" ht="18.600000000000001" hidden="1" thickBot="1" x14ac:dyDescent="0.35">
      <c r="B97" s="32" t="s">
        <v>100</v>
      </c>
    </row>
    <row r="98" spans="1:38" ht="18.600000000000001" hidden="1" thickBot="1" x14ac:dyDescent="0.35">
      <c r="B98" s="32" t="s">
        <v>101</v>
      </c>
    </row>
    <row r="99" spans="1:38" ht="18.600000000000001" hidden="1" thickBot="1" x14ac:dyDescent="0.35">
      <c r="B99" s="32" t="s">
        <v>102</v>
      </c>
    </row>
    <row r="100" spans="1:38" hidden="1" x14ac:dyDescent="0.3"/>
    <row r="101" spans="1:38" hidden="1" x14ac:dyDescent="0.3"/>
    <row r="102" spans="1:38" hidden="1" x14ac:dyDescent="0.3">
      <c r="A102" s="27"/>
      <c r="B102" s="27"/>
      <c r="C102" s="27"/>
      <c r="D102" s="27"/>
      <c r="E102" s="27"/>
      <c r="F102" s="27"/>
      <c r="G102" s="27"/>
      <c r="H102" s="27"/>
      <c r="I102" s="27"/>
      <c r="J102" s="27"/>
      <c r="K102" s="27"/>
      <c r="L102" s="27"/>
      <c r="M102" s="27"/>
      <c r="N102" s="27"/>
      <c r="O102" s="27"/>
      <c r="P102" s="27"/>
      <c r="Q102" s="27"/>
      <c r="R102" s="27"/>
      <c r="S102" s="27"/>
      <c r="T102" s="27"/>
      <c r="U102" s="27"/>
      <c r="V102" s="27"/>
      <c r="W102" s="27"/>
      <c r="X102" s="27"/>
      <c r="Y102" s="27"/>
      <c r="Z102" s="27"/>
      <c r="AA102" s="27"/>
      <c r="AB102" s="27"/>
      <c r="AC102" s="27"/>
      <c r="AD102" s="27"/>
      <c r="AE102" s="27"/>
      <c r="AF102" s="27"/>
      <c r="AG102" s="27"/>
      <c r="AH102" s="27"/>
      <c r="AI102" s="27"/>
      <c r="AJ102" s="27"/>
      <c r="AK102" s="27"/>
      <c r="AL102" s="27"/>
    </row>
    <row r="103" spans="1:38" hidden="1" x14ac:dyDescent="0.3">
      <c r="B103" t="s">
        <v>13</v>
      </c>
    </row>
    <row r="104" spans="1:38" hidden="1" x14ac:dyDescent="0.3">
      <c r="B104" t="s">
        <v>14</v>
      </c>
    </row>
    <row r="105" spans="1:38" hidden="1" x14ac:dyDescent="0.3">
      <c r="B105" t="s">
        <v>15</v>
      </c>
    </row>
    <row r="106" spans="1:38" hidden="1" x14ac:dyDescent="0.3">
      <c r="B106" t="s">
        <v>16</v>
      </c>
    </row>
    <row r="107" spans="1:38" hidden="1" x14ac:dyDescent="0.3"/>
  </sheetData>
  <autoFilter ref="A8:AL20" xr:uid="{00000000-0009-0000-0000-000001000000}">
    <sortState xmlns:xlrd2="http://schemas.microsoft.com/office/spreadsheetml/2017/richdata2" ref="A11:AL20">
      <sortCondition descending="1" ref="AK8:AK20"/>
    </sortState>
  </autoFilter>
  <mergeCells count="16">
    <mergeCell ref="AM6:AM8"/>
    <mergeCell ref="Z5:AA5"/>
    <mergeCell ref="AB5:AC5"/>
    <mergeCell ref="AD5:AE5"/>
    <mergeCell ref="AF5:AG5"/>
    <mergeCell ref="AH5:AI5"/>
    <mergeCell ref="Z4:AA4"/>
    <mergeCell ref="AB4:AC4"/>
    <mergeCell ref="AD4:AE4"/>
    <mergeCell ref="AF4:AG4"/>
    <mergeCell ref="AH4:AI4"/>
    <mergeCell ref="A6:A8"/>
    <mergeCell ref="B6:B8"/>
    <mergeCell ref="C6:C8"/>
    <mergeCell ref="AK6:AK8"/>
    <mergeCell ref="AL6:AL8"/>
  </mergeCells>
  <conditionalFormatting sqref="A19">
    <cfRule type="duplicateValues" dxfId="36" priority="103"/>
  </conditionalFormatting>
  <conditionalFormatting sqref="B16">
    <cfRule type="duplicateValues" dxfId="35" priority="16"/>
  </conditionalFormatting>
  <conditionalFormatting sqref="B17">
    <cfRule type="duplicateValues" dxfId="34" priority="15"/>
  </conditionalFormatting>
  <conditionalFormatting sqref="B18">
    <cfRule type="duplicateValues" dxfId="33" priority="4"/>
  </conditionalFormatting>
  <conditionalFormatting sqref="B27:B28">
    <cfRule type="duplicateValues" dxfId="32" priority="9"/>
    <cfRule type="duplicateValues" dxfId="31" priority="10"/>
    <cfRule type="duplicateValues" dxfId="30" priority="11"/>
  </conditionalFormatting>
  <conditionalFormatting sqref="B100:B1048576 B1:B8 B19">
    <cfRule type="duplicateValues" dxfId="29" priority="19"/>
    <cfRule type="duplicateValues" dxfId="28" priority="20"/>
    <cfRule type="duplicateValues" dxfId="27" priority="21"/>
  </conditionalFormatting>
  <conditionalFormatting sqref="B9:B15">
    <cfRule type="duplicateValues" dxfId="26" priority="125"/>
  </conditionalFormatting>
  <conditionalFormatting sqref="A9:A18">
    <cfRule type="duplicateValues" dxfId="25" priority="132"/>
  </conditionalFormatting>
  <conditionalFormatting sqref="B20:B26">
    <cfRule type="duplicateValues" dxfId="24" priority="1"/>
    <cfRule type="duplicateValues" dxfId="23" priority="2"/>
    <cfRule type="duplicateValues" dxfId="22" priority="3"/>
  </conditionalFormatting>
  <pageMargins left="0.7" right="0.7" top="0.75" bottom="0.75" header="0.3" footer="0.3"/>
  <pageSetup paperSize="9" scale="6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2">
    <pageSetUpPr fitToPage="1"/>
  </sheetPr>
  <dimension ref="A1:AC43"/>
  <sheetViews>
    <sheetView topLeftCell="A5" zoomScaleNormal="100" workbookViewId="0">
      <selection activeCell="K22" sqref="K22"/>
    </sheetView>
  </sheetViews>
  <sheetFormatPr defaultRowHeight="14.4" x14ac:dyDescent="0.3"/>
  <cols>
    <col min="1" max="1" width="16.88671875" customWidth="1"/>
    <col min="2" max="3" width="21.88671875" customWidth="1"/>
    <col min="4" max="5" width="7.44140625" bestFit="1" customWidth="1"/>
    <col min="6" max="6" width="7.44140625" customWidth="1"/>
    <col min="7" max="7" width="12.77734375" customWidth="1"/>
    <col min="8" max="8" width="8.44140625" customWidth="1"/>
    <col min="9" max="9" width="5.6640625" bestFit="1" customWidth="1"/>
  </cols>
  <sheetData>
    <row r="1" spans="1:29" ht="15" customHeight="1" x14ac:dyDescent="0.3">
      <c r="A1" s="53" t="str">
        <f>SK35_MEISTARI!A2</f>
        <v>2025.gada Latvijas kausa izcīņas 3.posms SK-35, SK-35LR un 3.posms SK-100, SK100LR</v>
      </c>
      <c r="B1" s="53"/>
      <c r="C1" s="53"/>
      <c r="D1" s="53"/>
      <c r="E1" s="53"/>
      <c r="F1" s="53"/>
      <c r="G1" s="53"/>
      <c r="H1" s="53"/>
      <c r="I1" s="53"/>
    </row>
    <row r="2" spans="1:29" ht="15" customHeight="1" x14ac:dyDescent="0.3">
      <c r="A2" s="53"/>
      <c r="B2" s="53"/>
      <c r="C2" s="53"/>
      <c r="D2" s="53"/>
      <c r="E2" s="53"/>
      <c r="F2" s="53"/>
      <c r="G2" s="53"/>
      <c r="H2" s="53"/>
      <c r="I2" s="53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</row>
    <row r="3" spans="1:29" ht="15" customHeight="1" x14ac:dyDescent="0.3">
      <c r="A3" s="53"/>
      <c r="B3" s="53"/>
      <c r="C3" s="53"/>
      <c r="D3" s="53"/>
      <c r="E3" s="53"/>
      <c r="F3" s="53"/>
      <c r="G3" s="53"/>
      <c r="H3" s="53"/>
      <c r="I3" s="53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</row>
    <row r="4" spans="1:29" ht="15" customHeight="1" x14ac:dyDescent="0.3">
      <c r="A4" s="1"/>
      <c r="B4" s="1"/>
      <c r="C4" s="1"/>
      <c r="D4" s="1"/>
      <c r="E4" s="1"/>
      <c r="F4" s="1"/>
      <c r="G4" s="1"/>
      <c r="H4" s="1"/>
      <c r="I4" s="1"/>
    </row>
    <row r="5" spans="1:29" ht="15" customHeight="1" x14ac:dyDescent="0.3">
      <c r="A5" s="1" t="s">
        <v>107</v>
      </c>
      <c r="B5" s="1"/>
      <c r="C5" s="1"/>
      <c r="D5" s="1"/>
      <c r="E5" s="1"/>
      <c r="F5" s="1"/>
      <c r="G5" s="1"/>
      <c r="H5" s="1"/>
      <c r="I5" s="1"/>
    </row>
    <row r="6" spans="1:29" ht="15.75" customHeight="1" thickBot="1" x14ac:dyDescent="0.35">
      <c r="A6" s="2"/>
      <c r="B6" s="2"/>
      <c r="C6" s="2"/>
      <c r="D6" s="2"/>
      <c r="E6" s="2"/>
      <c r="F6" s="2"/>
      <c r="G6" s="2"/>
      <c r="H6" s="2"/>
      <c r="I6" s="2"/>
    </row>
    <row r="7" spans="1:29" ht="36.6" customHeight="1" thickBot="1" x14ac:dyDescent="0.35">
      <c r="A7" s="7" t="s">
        <v>10</v>
      </c>
      <c r="B7" s="7" t="s">
        <v>1</v>
      </c>
      <c r="C7" s="7" t="s">
        <v>151</v>
      </c>
      <c r="D7" s="10" t="s">
        <v>2</v>
      </c>
      <c r="E7" s="10" t="s">
        <v>3</v>
      </c>
      <c r="F7" s="10" t="s">
        <v>80</v>
      </c>
      <c r="G7" s="8" t="s">
        <v>4</v>
      </c>
      <c r="H7" s="9" t="s">
        <v>11</v>
      </c>
      <c r="I7" s="10" t="s">
        <v>6</v>
      </c>
    </row>
    <row r="8" spans="1:29" ht="15.75" customHeight="1" x14ac:dyDescent="0.3">
      <c r="A8" s="54" t="s">
        <v>132</v>
      </c>
      <c r="B8" s="63" t="s">
        <v>75</v>
      </c>
      <c r="C8" s="63" t="s">
        <v>152</v>
      </c>
      <c r="D8" s="11">
        <v>86</v>
      </c>
      <c r="E8" s="11">
        <v>97</v>
      </c>
      <c r="F8" s="29">
        <v>95</v>
      </c>
      <c r="G8" s="29">
        <f>SUM(D8:F8)</f>
        <v>278</v>
      </c>
      <c r="H8" s="57">
        <f>SUM(G8:G11)</f>
        <v>1138</v>
      </c>
      <c r="I8" s="60">
        <v>1</v>
      </c>
    </row>
    <row r="9" spans="1:29" ht="15.75" customHeight="1" x14ac:dyDescent="0.3">
      <c r="A9" s="55"/>
      <c r="B9" s="64" t="s">
        <v>72</v>
      </c>
      <c r="C9" s="64" t="s">
        <v>152</v>
      </c>
      <c r="D9" s="12">
        <v>95</v>
      </c>
      <c r="E9" s="12">
        <v>94</v>
      </c>
      <c r="F9" s="28">
        <v>96</v>
      </c>
      <c r="G9" s="28">
        <f>SUM(D9:F9)</f>
        <v>285</v>
      </c>
      <c r="H9" s="58"/>
      <c r="I9" s="61"/>
    </row>
    <row r="10" spans="1:29" ht="15.75" customHeight="1" x14ac:dyDescent="0.3">
      <c r="A10" s="55"/>
      <c r="B10" s="64" t="s">
        <v>118</v>
      </c>
      <c r="C10" s="64" t="s">
        <v>152</v>
      </c>
      <c r="D10" s="12">
        <v>92</v>
      </c>
      <c r="E10" s="12">
        <v>99</v>
      </c>
      <c r="F10" s="28">
        <v>96</v>
      </c>
      <c r="G10" s="28">
        <f>SUM(D10:F10)</f>
        <v>287</v>
      </c>
      <c r="H10" s="58"/>
      <c r="I10" s="61"/>
    </row>
    <row r="11" spans="1:29" ht="15.75" customHeight="1" thickBot="1" x14ac:dyDescent="0.35">
      <c r="A11" s="56"/>
      <c r="B11" s="65" t="s">
        <v>134</v>
      </c>
      <c r="C11" s="65" t="s">
        <v>154</v>
      </c>
      <c r="D11" s="13">
        <v>97</v>
      </c>
      <c r="E11" s="13">
        <v>96</v>
      </c>
      <c r="F11" s="30">
        <v>95</v>
      </c>
      <c r="G11" s="30">
        <f>SUM(D11:F11)</f>
        <v>288</v>
      </c>
      <c r="H11" s="59"/>
      <c r="I11" s="62"/>
    </row>
    <row r="12" spans="1:29" ht="15.75" customHeight="1" x14ac:dyDescent="0.3">
      <c r="A12" s="54" t="s">
        <v>133</v>
      </c>
      <c r="B12" s="63" t="s">
        <v>67</v>
      </c>
      <c r="C12" s="63" t="s">
        <v>152</v>
      </c>
      <c r="D12" s="11">
        <v>97</v>
      </c>
      <c r="E12" s="11">
        <v>92</v>
      </c>
      <c r="F12" s="29">
        <v>99</v>
      </c>
      <c r="G12" s="29">
        <f>D12+E12+F12</f>
        <v>288</v>
      </c>
      <c r="H12" s="57">
        <f>SUM(G12:G15)</f>
        <v>1086</v>
      </c>
      <c r="I12" s="60">
        <v>2</v>
      </c>
    </row>
    <row r="13" spans="1:29" x14ac:dyDescent="0.3">
      <c r="A13" s="55"/>
      <c r="B13" s="64" t="s">
        <v>135</v>
      </c>
      <c r="C13" s="64" t="s">
        <v>152</v>
      </c>
      <c r="D13" s="12">
        <v>94</v>
      </c>
      <c r="E13" s="12">
        <v>88</v>
      </c>
      <c r="F13" s="28">
        <v>94</v>
      </c>
      <c r="G13" s="28">
        <f>D13+E13+F13</f>
        <v>276</v>
      </c>
      <c r="H13" s="58"/>
      <c r="I13" s="61"/>
    </row>
    <row r="14" spans="1:29" x14ac:dyDescent="0.3">
      <c r="A14" s="55"/>
      <c r="B14" s="64" t="s">
        <v>48</v>
      </c>
      <c r="C14" s="64" t="s">
        <v>152</v>
      </c>
      <c r="D14" s="12">
        <v>92</v>
      </c>
      <c r="E14" s="12">
        <v>90</v>
      </c>
      <c r="F14" s="28">
        <v>82</v>
      </c>
      <c r="G14" s="28">
        <f>D14+E14+F14</f>
        <v>264</v>
      </c>
      <c r="H14" s="58"/>
      <c r="I14" s="61"/>
    </row>
    <row r="15" spans="1:29" ht="15" thickBot="1" x14ac:dyDescent="0.35">
      <c r="A15" s="56"/>
      <c r="B15" s="65" t="s">
        <v>136</v>
      </c>
      <c r="C15" s="65" t="s">
        <v>154</v>
      </c>
      <c r="D15" s="13">
        <v>78</v>
      </c>
      <c r="E15" s="13">
        <v>85</v>
      </c>
      <c r="F15" s="30">
        <v>95</v>
      </c>
      <c r="G15" s="30">
        <f>D15+E15+F15</f>
        <v>258</v>
      </c>
      <c r="H15" s="59"/>
      <c r="I15" s="62"/>
    </row>
    <row r="16" spans="1:29" ht="15.75" customHeight="1" x14ac:dyDescent="0.3">
      <c r="A16" s="54" t="s">
        <v>105</v>
      </c>
      <c r="B16" s="63" t="s">
        <v>73</v>
      </c>
      <c r="C16" s="63" t="s">
        <v>152</v>
      </c>
      <c r="D16" s="11">
        <v>95</v>
      </c>
      <c r="E16" s="11">
        <v>93</v>
      </c>
      <c r="F16" s="29">
        <v>82</v>
      </c>
      <c r="G16" s="29">
        <f>D16+E16+F16</f>
        <v>270</v>
      </c>
      <c r="H16" s="57">
        <f>SUM(G16:G19)</f>
        <v>949</v>
      </c>
      <c r="I16" s="60">
        <v>3</v>
      </c>
    </row>
    <row r="17" spans="1:9" ht="15.75" customHeight="1" x14ac:dyDescent="0.3">
      <c r="A17" s="55"/>
      <c r="B17" s="64" t="s">
        <v>106</v>
      </c>
      <c r="C17" s="64" t="s">
        <v>155</v>
      </c>
      <c r="D17" s="12">
        <v>72</v>
      </c>
      <c r="E17" s="12">
        <v>83</v>
      </c>
      <c r="F17" s="28">
        <v>85</v>
      </c>
      <c r="G17" s="28">
        <f>D17+E17+F17</f>
        <v>240</v>
      </c>
      <c r="H17" s="58"/>
      <c r="I17" s="61"/>
    </row>
    <row r="18" spans="1:9" ht="15.75" customHeight="1" x14ac:dyDescent="0.3">
      <c r="A18" s="55"/>
      <c r="B18" s="64" t="s">
        <v>79</v>
      </c>
      <c r="C18" s="64" t="s">
        <v>154</v>
      </c>
      <c r="D18" s="12">
        <v>81</v>
      </c>
      <c r="E18" s="12">
        <v>81</v>
      </c>
      <c r="F18" s="28">
        <v>94</v>
      </c>
      <c r="G18" s="28">
        <f>D18+E18+F18</f>
        <v>256</v>
      </c>
      <c r="H18" s="58"/>
      <c r="I18" s="61"/>
    </row>
    <row r="19" spans="1:9" ht="15.75" customHeight="1" thickBot="1" x14ac:dyDescent="0.35">
      <c r="A19" s="56"/>
      <c r="B19" s="65" t="s">
        <v>111</v>
      </c>
      <c r="C19" s="65" t="s">
        <v>155</v>
      </c>
      <c r="D19" s="13">
        <v>62</v>
      </c>
      <c r="E19" s="13">
        <v>50</v>
      </c>
      <c r="F19" s="30">
        <v>71</v>
      </c>
      <c r="G19" s="30">
        <f>D19+E19+F19</f>
        <v>183</v>
      </c>
      <c r="H19" s="59"/>
      <c r="I19" s="62"/>
    </row>
    <row r="20" spans="1:9" ht="15.75" customHeight="1" x14ac:dyDescent="0.3">
      <c r="A20" s="54" t="s">
        <v>104</v>
      </c>
      <c r="B20" s="68" t="s">
        <v>61</v>
      </c>
      <c r="C20" s="44" t="s">
        <v>152</v>
      </c>
      <c r="D20" s="11">
        <v>98</v>
      </c>
      <c r="E20" s="11">
        <v>95</v>
      </c>
      <c r="F20" s="29">
        <v>99</v>
      </c>
      <c r="G20" s="29">
        <f>D20+E20+F20</f>
        <v>292</v>
      </c>
      <c r="H20" s="57">
        <f>SUM(G20:G23)</f>
        <v>855</v>
      </c>
      <c r="I20" s="60">
        <v>4</v>
      </c>
    </row>
    <row r="21" spans="1:9" ht="15.75" customHeight="1" x14ac:dyDescent="0.3">
      <c r="A21" s="55"/>
      <c r="B21" s="69" t="s">
        <v>34</v>
      </c>
      <c r="C21" s="64" t="s">
        <v>152</v>
      </c>
      <c r="D21" s="12">
        <v>94</v>
      </c>
      <c r="E21" s="12">
        <v>94</v>
      </c>
      <c r="F21" s="28">
        <v>95</v>
      </c>
      <c r="G21" s="28">
        <f>D21+E21+F21</f>
        <v>283</v>
      </c>
      <c r="H21" s="58"/>
      <c r="I21" s="61"/>
    </row>
    <row r="22" spans="1:9" ht="15.75" customHeight="1" x14ac:dyDescent="0.3">
      <c r="A22" s="55"/>
      <c r="B22" s="69"/>
      <c r="C22" s="64"/>
      <c r="D22" s="12"/>
      <c r="E22" s="12"/>
      <c r="F22" s="28"/>
      <c r="G22" s="28"/>
      <c r="H22" s="58"/>
      <c r="I22" s="61"/>
    </row>
    <row r="23" spans="1:9" ht="15.75" customHeight="1" thickBot="1" x14ac:dyDescent="0.35">
      <c r="A23" s="56"/>
      <c r="B23" s="92" t="s">
        <v>150</v>
      </c>
      <c r="C23" s="65" t="s">
        <v>154</v>
      </c>
      <c r="D23" s="13">
        <v>91</v>
      </c>
      <c r="E23" s="13">
        <v>97</v>
      </c>
      <c r="F23" s="30">
        <v>92</v>
      </c>
      <c r="G23" s="30">
        <f>D23+E23+F23</f>
        <v>280</v>
      </c>
      <c r="H23" s="59"/>
      <c r="I23" s="62"/>
    </row>
    <row r="25" spans="1:9" x14ac:dyDescent="0.3">
      <c r="B25" s="6" t="s">
        <v>7</v>
      </c>
      <c r="C25" t="s">
        <v>91</v>
      </c>
    </row>
    <row r="27" spans="1:9" x14ac:dyDescent="0.3">
      <c r="B27" s="6" t="s">
        <v>8</v>
      </c>
      <c r="C27" t="s">
        <v>157</v>
      </c>
    </row>
    <row r="28" spans="1:9" x14ac:dyDescent="0.3">
      <c r="B28" s="6"/>
      <c r="C28" t="s">
        <v>114</v>
      </c>
    </row>
    <row r="29" spans="1:9" x14ac:dyDescent="0.3">
      <c r="B29" s="6"/>
      <c r="C29" t="s">
        <v>115</v>
      </c>
    </row>
    <row r="31" spans="1:9" x14ac:dyDescent="0.3">
      <c r="B31" s="6" t="s">
        <v>9</v>
      </c>
      <c r="C31" t="s">
        <v>12</v>
      </c>
    </row>
    <row r="36" spans="1:2" ht="15.75" customHeight="1" x14ac:dyDescent="0.3"/>
    <row r="37" spans="1:2" x14ac:dyDescent="0.3">
      <c r="A37" s="6" t="s">
        <v>7</v>
      </c>
      <c r="B37" t="s">
        <v>91</v>
      </c>
    </row>
    <row r="39" spans="1:2" x14ac:dyDescent="0.3">
      <c r="A39" s="6" t="s">
        <v>8</v>
      </c>
      <c r="B39" t="s">
        <v>157</v>
      </c>
    </row>
    <row r="40" spans="1:2" x14ac:dyDescent="0.3">
      <c r="A40" s="6"/>
      <c r="B40" t="s">
        <v>114</v>
      </c>
    </row>
    <row r="41" spans="1:2" x14ac:dyDescent="0.3">
      <c r="A41" s="6"/>
      <c r="B41" t="s">
        <v>115</v>
      </c>
    </row>
    <row r="43" spans="1:2" x14ac:dyDescent="0.3">
      <c r="A43" s="6" t="s">
        <v>9</v>
      </c>
      <c r="B43" t="s">
        <v>12</v>
      </c>
    </row>
  </sheetData>
  <mergeCells count="13">
    <mergeCell ref="A1:I3"/>
    <mergeCell ref="A12:A15"/>
    <mergeCell ref="H12:H15"/>
    <mergeCell ref="I12:I15"/>
    <mergeCell ref="A20:A23"/>
    <mergeCell ref="H20:H23"/>
    <mergeCell ref="I20:I23"/>
    <mergeCell ref="A16:A19"/>
    <mergeCell ref="H16:H19"/>
    <mergeCell ref="I16:I19"/>
    <mergeCell ref="H8:H11"/>
    <mergeCell ref="I8:I11"/>
    <mergeCell ref="A8:A11"/>
  </mergeCells>
  <conditionalFormatting sqref="B20:C20">
    <cfRule type="duplicateValues" dxfId="21" priority="40"/>
  </conditionalFormatting>
  <conditionalFormatting sqref="B21:C21">
    <cfRule type="duplicateValues" dxfId="20" priority="39"/>
  </conditionalFormatting>
  <conditionalFormatting sqref="B22:C22">
    <cfRule type="duplicateValues" dxfId="19" priority="38"/>
  </conditionalFormatting>
  <conditionalFormatting sqref="B23:C23">
    <cfRule type="duplicateValues" dxfId="18" priority="33"/>
  </conditionalFormatting>
  <conditionalFormatting sqref="B12:C12">
    <cfRule type="duplicateValues" dxfId="17" priority="32"/>
  </conditionalFormatting>
  <conditionalFormatting sqref="B13:C13">
    <cfRule type="duplicateValues" dxfId="16" priority="31"/>
  </conditionalFormatting>
  <conditionalFormatting sqref="B14:C14">
    <cfRule type="duplicateValues" dxfId="15" priority="30"/>
  </conditionalFormatting>
  <conditionalFormatting sqref="B15:C15">
    <cfRule type="duplicateValues" dxfId="14" priority="29"/>
  </conditionalFormatting>
  <conditionalFormatting sqref="B16:C16">
    <cfRule type="duplicateValues" dxfId="13" priority="18"/>
  </conditionalFormatting>
  <conditionalFormatting sqref="B17:C17">
    <cfRule type="duplicateValues" dxfId="12" priority="17"/>
  </conditionalFormatting>
  <conditionalFormatting sqref="B18:C18">
    <cfRule type="duplicateValues" dxfId="11" priority="16"/>
  </conditionalFormatting>
  <conditionalFormatting sqref="B19:C19">
    <cfRule type="duplicateValues" dxfId="10" priority="15"/>
  </conditionalFormatting>
  <conditionalFormatting sqref="B8:C8">
    <cfRule type="duplicateValues" dxfId="9" priority="10"/>
  </conditionalFormatting>
  <conditionalFormatting sqref="B9:C9">
    <cfRule type="duplicateValues" dxfId="8" priority="9"/>
  </conditionalFormatting>
  <conditionalFormatting sqref="B10:C10">
    <cfRule type="duplicateValues" dxfId="7" priority="8"/>
  </conditionalFormatting>
  <conditionalFormatting sqref="B11:C11">
    <cfRule type="duplicateValues" dxfId="6" priority="7"/>
  </conditionalFormatting>
  <conditionalFormatting sqref="A37:A43">
    <cfRule type="duplicateValues" dxfId="5" priority="4"/>
    <cfRule type="duplicateValues" dxfId="4" priority="5"/>
    <cfRule type="duplicateValues" dxfId="3" priority="6"/>
  </conditionalFormatting>
  <conditionalFormatting sqref="B25:B31">
    <cfRule type="duplicateValues" dxfId="2" priority="1"/>
    <cfRule type="duplicateValues" dxfId="1" priority="2"/>
    <cfRule type="duplicateValues" dxfId="0" priority="3"/>
  </conditionalFormatting>
  <pageMargins left="0.7" right="0.7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5</vt:i4>
      </vt:variant>
    </vt:vector>
  </HeadingPairs>
  <TitlesOfParts>
    <vt:vector size="5" baseType="lpstr">
      <vt:lpstr>SK35_MEISTARI</vt:lpstr>
      <vt:lpstr>SK35_AMATIERI</vt:lpstr>
      <vt:lpstr>SK35_JUNIORI</vt:lpstr>
      <vt:lpstr>SK35_MEDNIEKI</vt:lpstr>
      <vt:lpstr>SK35_KOMANDAS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2015-06-05T18:17:20Z</dcterms:created>
  <dcterms:modified xsi:type="dcterms:W3CDTF">2025-07-05T17:33:04Z</dcterms:modified>
  <cp:category/>
  <cp:contentStatus/>
</cp:coreProperties>
</file>