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xr:revisionPtr revIDLastSave="907" documentId="11_7DC7E9B506E144D702427228B97617440FB7970B" xr6:coauthVersionLast="47" xr6:coauthVersionMax="47" xr10:uidLastSave="{D9ED9E31-FB83-4A82-845C-0D1B60148AC0}"/>
  <bookViews>
    <workbookView xWindow="-108" yWindow="-108" windowWidth="23256" windowHeight="12456" tabRatio="781" firstSheet="1" activeTab="2" xr2:uid="{00000000-000D-0000-FFFF-FFFF00000000}"/>
  </bookViews>
  <sheets>
    <sheet name="SK100_KOPEJAIS" sheetId="1" state="hidden" r:id="rId1"/>
    <sheet name="SK100_MEISTARI" sheetId="8" r:id="rId2"/>
    <sheet name="SK100_AMATIERI" sheetId="10" r:id="rId3"/>
    <sheet name="SK100_MEDNIEKI" sheetId="9" r:id="rId4"/>
    <sheet name="SK100_KOMANDAS" sheetId="4" r:id="rId5"/>
  </sheets>
  <definedNames>
    <definedName name="_xlnm._FilterDatabase" localSheetId="2" hidden="1">SK100_AMATIERI!$A$8:$AL$19</definedName>
    <definedName name="_xlnm._FilterDatabase" localSheetId="4" hidden="1">SK100_KOMANDAS!$A$6:$AC$6</definedName>
    <definedName name="_xlnm._FilterDatabase" localSheetId="0" hidden="1">SK100_KOPEJAIS!$A$8:$BL$55</definedName>
    <definedName name="_xlnm._FilterDatabase" localSheetId="3" hidden="1">SK100_MEDNIEKI!$A$8:$AL$11</definedName>
    <definedName name="_xlnm._FilterDatabase" localSheetId="1" hidden="1">SK100_MEISTARI!$A$8:$AL$21</definedName>
    <definedName name="_xlnm.Print_Area" localSheetId="0">SK100_KOPEJAIS!#REF!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4" l="1"/>
  <c r="G14" i="4"/>
  <c r="G13" i="4"/>
  <c r="AJ19" i="8"/>
  <c r="Y19" i="8"/>
  <c r="N19" i="8"/>
  <c r="AJ10" i="10"/>
  <c r="Y10" i="10"/>
  <c r="N10" i="10"/>
  <c r="AK10" i="10" s="1"/>
  <c r="AJ14" i="8"/>
  <c r="Y14" i="8"/>
  <c r="N14" i="8"/>
  <c r="AJ16" i="10"/>
  <c r="Y16" i="10"/>
  <c r="N16" i="10"/>
  <c r="AJ13" i="10"/>
  <c r="Y13" i="10"/>
  <c r="N13" i="10"/>
  <c r="AJ14" i="10"/>
  <c r="Y14" i="10"/>
  <c r="N14" i="10"/>
  <c r="AJ11" i="8"/>
  <c r="Y11" i="8"/>
  <c r="N11" i="8"/>
  <c r="AJ16" i="8"/>
  <c r="Y16" i="8"/>
  <c r="N16" i="8"/>
  <c r="Y9" i="9"/>
  <c r="N9" i="9"/>
  <c r="AJ17" i="10"/>
  <c r="Y17" i="10"/>
  <c r="N17" i="10"/>
  <c r="AJ15" i="10"/>
  <c r="Y15" i="10"/>
  <c r="N15" i="10"/>
  <c r="AJ9" i="10"/>
  <c r="Y9" i="10"/>
  <c r="N9" i="10"/>
  <c r="AJ12" i="10"/>
  <c r="Y12" i="10"/>
  <c r="N12" i="10"/>
  <c r="AJ11" i="10"/>
  <c r="Y11" i="10"/>
  <c r="N11" i="10"/>
  <c r="A2" i="10"/>
  <c r="H13" i="4" l="1"/>
  <c r="AK19" i="8"/>
  <c r="AK14" i="8"/>
  <c r="AK16" i="10"/>
  <c r="AK13" i="10"/>
  <c r="AK12" i="10"/>
  <c r="AK14" i="10"/>
  <c r="AK15" i="10"/>
  <c r="AK17" i="10"/>
  <c r="AK11" i="10"/>
  <c r="AK11" i="8"/>
  <c r="AK16" i="8"/>
  <c r="AK9" i="10"/>
  <c r="AK9" i="9"/>
  <c r="G12" i="4"/>
  <c r="G11" i="4"/>
  <c r="G10" i="4"/>
  <c r="AJ17" i="8"/>
  <c r="Y17" i="8"/>
  <c r="N17" i="8"/>
  <c r="A1" i="4"/>
  <c r="A2" i="9"/>
  <c r="G18" i="4"/>
  <c r="G17" i="4"/>
  <c r="G16" i="4"/>
  <c r="G9" i="4"/>
  <c r="G8" i="4"/>
  <c r="G7" i="4"/>
  <c r="H10" i="4" l="1"/>
  <c r="AK17" i="8"/>
  <c r="AJ13" i="8"/>
  <c r="Y13" i="8"/>
  <c r="N13" i="8"/>
  <c r="AJ12" i="8"/>
  <c r="Y12" i="8"/>
  <c r="N12" i="8"/>
  <c r="AJ15" i="8"/>
  <c r="Y15" i="8"/>
  <c r="N15" i="8"/>
  <c r="AJ9" i="8"/>
  <c r="Y9" i="8"/>
  <c r="N9" i="8"/>
  <c r="AJ18" i="8"/>
  <c r="Y18" i="8"/>
  <c r="N18" i="8"/>
  <c r="AJ10" i="8"/>
  <c r="Y10" i="8"/>
  <c r="N10" i="8"/>
  <c r="AK13" i="8" l="1"/>
  <c r="AK12" i="8"/>
  <c r="AK15" i="8"/>
  <c r="AK9" i="8"/>
  <c r="AK18" i="8"/>
  <c r="AK10" i="8"/>
  <c r="N11" i="1"/>
  <c r="N25" i="1"/>
  <c r="N10" i="1"/>
  <c r="Y25" i="1"/>
  <c r="Y10" i="1"/>
  <c r="N26" i="1"/>
  <c r="AK26" i="1" s="1"/>
  <c r="N15" i="1"/>
  <c r="Y26" i="1"/>
  <c r="Y15" i="1"/>
  <c r="N27" i="1"/>
  <c r="AW27" i="1" s="1"/>
  <c r="N29" i="1"/>
  <c r="Y27" i="1"/>
  <c r="Y29" i="1"/>
  <c r="AK29" i="1" s="1"/>
  <c r="N42" i="1"/>
  <c r="AK42" i="1" s="1"/>
  <c r="N36" i="1"/>
  <c r="Y42" i="1"/>
  <c r="Y36" i="1"/>
  <c r="AK36" i="1" s="1"/>
  <c r="N39" i="1"/>
  <c r="AK39" i="1" s="1"/>
  <c r="Y39" i="1"/>
  <c r="N53" i="1"/>
  <c r="Y53" i="1"/>
  <c r="N43" i="1"/>
  <c r="AK43" i="1" s="1"/>
  <c r="N30" i="1"/>
  <c r="Y43" i="1"/>
  <c r="Y30" i="1"/>
  <c r="AK30" i="1" s="1"/>
  <c r="N54" i="1"/>
  <c r="N32" i="1"/>
  <c r="Y54" i="1"/>
  <c r="Y32" i="1"/>
  <c r="N21" i="1"/>
  <c r="N16" i="1"/>
  <c r="Y21" i="1"/>
  <c r="Y16" i="1"/>
  <c r="N22" i="1"/>
  <c r="AK22" i="1" s="1"/>
  <c r="Y22" i="1"/>
  <c r="N23" i="1"/>
  <c r="Y23" i="1"/>
  <c r="AK23" i="1" s="1"/>
  <c r="N40" i="1"/>
  <c r="AK40" i="1" s="1"/>
  <c r="Y40" i="1"/>
  <c r="N12" i="1"/>
  <c r="Y12" i="1"/>
  <c r="N31" i="1"/>
  <c r="Y31" i="1"/>
  <c r="N28" i="1"/>
  <c r="Y28" i="1"/>
  <c r="AW28" i="1" s="1"/>
  <c r="N45" i="1"/>
  <c r="AK45" i="1" s="1"/>
  <c r="Y45" i="1"/>
  <c r="N50" i="1"/>
  <c r="Y50" i="1"/>
  <c r="AK50" i="1" s="1"/>
  <c r="N52" i="1"/>
  <c r="AW52" i="1" s="1"/>
  <c r="Y52" i="1"/>
  <c r="N46" i="1"/>
  <c r="Y46" i="1"/>
  <c r="AK46" i="1" s="1"/>
  <c r="N47" i="1"/>
  <c r="AK47" i="1" s="1"/>
  <c r="Y47" i="1"/>
  <c r="N19" i="1"/>
  <c r="Y19" i="1"/>
  <c r="N20" i="1"/>
  <c r="AK20" i="1" s="1"/>
  <c r="Y20" i="1"/>
  <c r="N37" i="1"/>
  <c r="Y37" i="1"/>
  <c r="N17" i="1"/>
  <c r="Y17" i="1"/>
  <c r="Y11" i="1"/>
  <c r="N18" i="1"/>
  <c r="N13" i="1"/>
  <c r="Y18" i="1"/>
  <c r="Y13" i="1"/>
  <c r="N38" i="1"/>
  <c r="Y38" i="1"/>
  <c r="N41" i="1"/>
  <c r="Y41" i="1"/>
  <c r="AJ54" i="1"/>
  <c r="AK54" i="1"/>
  <c r="AV54" i="1"/>
  <c r="AJ53" i="1"/>
  <c r="AK53" i="1"/>
  <c r="AV53" i="1"/>
  <c r="AW53" i="1" s="1"/>
  <c r="AJ46" i="1"/>
  <c r="AV46" i="1"/>
  <c r="AW46" i="1" s="1"/>
  <c r="AJ47" i="1"/>
  <c r="AV47" i="1"/>
  <c r="N48" i="1"/>
  <c r="Y48" i="1"/>
  <c r="AW48" i="1" s="1"/>
  <c r="AJ48" i="1"/>
  <c r="AV48" i="1"/>
  <c r="N49" i="1"/>
  <c r="AK49" i="1" s="1"/>
  <c r="Y49" i="1"/>
  <c r="AJ49" i="1"/>
  <c r="AV49" i="1"/>
  <c r="AW49" i="1" s="1"/>
  <c r="AJ50" i="1"/>
  <c r="AV50" i="1"/>
  <c r="AW50" i="1" s="1"/>
  <c r="N51" i="1"/>
  <c r="Y51" i="1"/>
  <c r="AJ51" i="1"/>
  <c r="AV51" i="1"/>
  <c r="AW51" i="1"/>
  <c r="AJ52" i="1"/>
  <c r="AV52" i="1"/>
  <c r="N44" i="1"/>
  <c r="AK44" i="1" s="1"/>
  <c r="Y44" i="1"/>
  <c r="AJ44" i="1"/>
  <c r="AV44" i="1"/>
  <c r="AW44" i="1" s="1"/>
  <c r="AJ45" i="1"/>
  <c r="AV45" i="1"/>
  <c r="AW45" i="1"/>
  <c r="AJ39" i="1"/>
  <c r="AV39" i="1"/>
  <c r="AW39" i="1"/>
  <c r="AJ40" i="1"/>
  <c r="AV40" i="1"/>
  <c r="AW40" i="1"/>
  <c r="AJ41" i="1"/>
  <c r="AK41" i="1"/>
  <c r="AV41" i="1"/>
  <c r="AW41" i="1"/>
  <c r="AJ42" i="1"/>
  <c r="AV42" i="1"/>
  <c r="AW42" i="1"/>
  <c r="AJ43" i="1"/>
  <c r="AV43" i="1"/>
  <c r="AW43" i="1"/>
  <c r="AJ15" i="1"/>
  <c r="AV15" i="1"/>
  <c r="AJ26" i="1"/>
  <c r="AV26" i="1"/>
  <c r="AW26" i="1" s="1"/>
  <c r="N24" i="1"/>
  <c r="Y24" i="1"/>
  <c r="AK24" i="1" s="1"/>
  <c r="AJ24" i="1"/>
  <c r="AV24" i="1"/>
  <c r="AJ23" i="1"/>
  <c r="AV23" i="1"/>
  <c r="AJ38" i="1"/>
  <c r="AV38" i="1"/>
  <c r="AK38" i="1"/>
  <c r="AJ37" i="1"/>
  <c r="AV37" i="1"/>
  <c r="AK37" i="1"/>
  <c r="AJ36" i="1"/>
  <c r="AW36" i="1" s="1"/>
  <c r="AV36" i="1"/>
  <c r="N35" i="1"/>
  <c r="Y35" i="1"/>
  <c r="AW35" i="1" s="1"/>
  <c r="AJ35" i="1"/>
  <c r="AV35" i="1"/>
  <c r="N34" i="1"/>
  <c r="AK34" i="1" s="1"/>
  <c r="Y34" i="1"/>
  <c r="AJ34" i="1"/>
  <c r="AV34" i="1"/>
  <c r="N33" i="1"/>
  <c r="Y33" i="1"/>
  <c r="AJ33" i="1"/>
  <c r="AV33" i="1"/>
  <c r="AJ32" i="1"/>
  <c r="AV32" i="1"/>
  <c r="AW32" i="1" s="1"/>
  <c r="AK32" i="1"/>
  <c r="N9" i="1"/>
  <c r="Y9" i="1"/>
  <c r="AJ9" i="1"/>
  <c r="AV9" i="1"/>
  <c r="AJ20" i="1"/>
  <c r="AV20" i="1"/>
  <c r="AJ29" i="1"/>
  <c r="AV29" i="1"/>
  <c r="N14" i="1"/>
  <c r="Y14" i="1"/>
  <c r="AJ14" i="1"/>
  <c r="AV14" i="1"/>
  <c r="AJ17" i="1"/>
  <c r="AV17" i="1"/>
  <c r="AJ22" i="1"/>
  <c r="AV22" i="1"/>
  <c r="AJ30" i="1"/>
  <c r="AW30" i="1" s="1"/>
  <c r="AV30" i="1"/>
  <c r="AJ10" i="1"/>
  <c r="AV10" i="1"/>
  <c r="AJ13" i="1"/>
  <c r="AV13" i="1"/>
  <c r="AJ21" i="1"/>
  <c r="AV21" i="1"/>
  <c r="AJ31" i="1"/>
  <c r="AV31" i="1"/>
  <c r="AJ19" i="1"/>
  <c r="AV19" i="1"/>
  <c r="AJ12" i="1"/>
  <c r="AV12" i="1"/>
  <c r="AJ25" i="1"/>
  <c r="AV25" i="1"/>
  <c r="AJ18" i="1"/>
  <c r="AV18" i="1"/>
  <c r="AJ11" i="1"/>
  <c r="AV11" i="1"/>
  <c r="AJ27" i="1"/>
  <c r="AV27" i="1"/>
  <c r="AK27" i="1"/>
  <c r="AJ16" i="1"/>
  <c r="AV16" i="1"/>
  <c r="AJ28" i="1"/>
  <c r="AV28" i="1"/>
  <c r="AW25" i="1" l="1"/>
  <c r="AW21" i="1"/>
  <c r="AW23" i="1"/>
  <c r="AW20" i="1"/>
  <c r="AW33" i="1"/>
  <c r="AW38" i="1"/>
  <c r="AW47" i="1"/>
  <c r="AW19" i="1"/>
  <c r="AW10" i="1"/>
  <c r="AK35" i="1"/>
  <c r="AW24" i="1"/>
  <c r="AK28" i="1"/>
  <c r="AW18" i="1"/>
  <c r="AW31" i="1"/>
  <c r="AW13" i="1"/>
  <c r="AW22" i="1"/>
  <c r="AW29" i="1"/>
  <c r="AK33" i="1"/>
  <c r="AW34" i="1"/>
  <c r="AW37" i="1"/>
  <c r="AK52" i="1"/>
  <c r="AK51" i="1"/>
  <c r="AK48" i="1"/>
  <c r="AW54" i="1"/>
  <c r="AK17" i="1"/>
  <c r="AW17" i="1"/>
  <c r="AW16" i="1"/>
  <c r="AK16" i="1"/>
  <c r="AK15" i="1"/>
  <c r="AW15" i="1"/>
  <c r="AW14" i="1"/>
  <c r="AK14" i="1"/>
  <c r="AW12" i="1"/>
  <c r="AK18" i="1"/>
  <c r="AK25" i="1"/>
  <c r="AK12" i="1"/>
  <c r="AK19" i="1"/>
  <c r="AK31" i="1"/>
  <c r="AK21" i="1"/>
  <c r="AK13" i="1"/>
  <c r="AW11" i="1"/>
  <c r="AK9" i="1"/>
  <c r="AW9" i="1"/>
  <c r="AK11" i="1"/>
  <c r="AK10" i="1"/>
  <c r="H7" i="4" l="1"/>
  <c r="H16" i="4"/>
</calcChain>
</file>

<file path=xl/sharedStrings.xml><?xml version="1.0" encoding="utf-8"?>
<sst xmlns="http://schemas.openxmlformats.org/spreadsheetml/2006/main" count="510" uniqueCount="152">
  <si>
    <t>Nr.</t>
  </si>
  <si>
    <t>Vārds Uzvārds</t>
  </si>
  <si>
    <t>1.sērija</t>
  </si>
  <si>
    <t>2.sērija</t>
  </si>
  <si>
    <t>Kopā par pamatsērijām</t>
  </si>
  <si>
    <t>Fināls</t>
  </si>
  <si>
    <t>Kopā</t>
  </si>
  <si>
    <t>Vieta</t>
  </si>
  <si>
    <t>Galvenais tiesnesis:</t>
  </si>
  <si>
    <t>Gunārs Freimanis</t>
  </si>
  <si>
    <t>Tiesneši:</t>
  </si>
  <si>
    <t>Jānis Morozovs</t>
  </si>
  <si>
    <t>Sacensību sekretārs:</t>
  </si>
  <si>
    <t>Komandas nosaukums</t>
  </si>
  <si>
    <t>Kopā komandai</t>
  </si>
  <si>
    <t>Dāvis Freimanis</t>
  </si>
  <si>
    <r>
      <t>4.1.</t>
    </r>
    <r>
      <rPr>
        <sz val="7"/>
        <color theme="1"/>
        <rFont val="Times New Roman"/>
        <family val="1"/>
        <charset val="186"/>
      </rPr>
      <t xml:space="preserve">      </t>
    </r>
    <r>
      <rPr>
        <sz val="12"/>
        <color theme="1"/>
        <rFont val="Times New Roman"/>
        <family val="1"/>
        <charset val="186"/>
      </rPr>
      <t xml:space="preserve">Sacensību nolikums nosaka veicamo šaušanas </t>
    </r>
    <r>
      <rPr>
        <b/>
        <sz val="12"/>
        <color theme="1"/>
        <rFont val="Times New Roman"/>
        <family val="1"/>
        <charset val="186"/>
      </rPr>
      <t>sēriju daudzumu</t>
    </r>
    <r>
      <rPr>
        <sz val="12"/>
        <color theme="1"/>
        <rFont val="Times New Roman"/>
        <family val="1"/>
        <charset val="186"/>
      </rPr>
      <t xml:space="preserve"> vienās sacensībās – vienu, divas, trīs vai četras. LŠF Latvijas čempionāta, Latvijas kausa posmu, Latvijas kausa fināla un Latvijas olimpiādes sacensībās visi sacensību dalībnieki izpilda (2 pamatsērijas)  + (1 sēriju 16 labākie vīriešu Meistaru grupas konkurencē pusfinālā)  + ( 1 sēriju 8 labākie vīriešu Meistaru grupas konkurencē finālā).</t>
    </r>
  </si>
  <si>
    <r>
      <t>Junioru konkurencē un vīriešu Amatieru grupas</t>
    </r>
    <r>
      <rPr>
        <sz val="12"/>
        <color theme="1"/>
        <rFont val="Times New Roman"/>
        <family val="1"/>
        <charset val="186"/>
      </rPr>
      <t xml:space="preserve"> konkurencē vietas tiek noteiktas pēc izpildīto divu pamatsēriju rezultātu summas.  </t>
    </r>
  </si>
  <si>
    <r>
      <rPr>
        <b/>
        <sz val="12"/>
        <color theme="1"/>
        <rFont val="Times New Roman"/>
        <family val="1"/>
        <charset val="186"/>
      </rPr>
      <t>Individuālās sacensību vietas</t>
    </r>
    <r>
      <rPr>
        <sz val="12"/>
        <color theme="1"/>
        <rFont val="Times New Roman"/>
        <family val="1"/>
        <charset val="186"/>
      </rPr>
      <t xml:space="preserve"> vīriešu Meistaru grupas konkurencē tiek noteiktas pēc izpildīto visu sēriju rezultātu summas.</t>
    </r>
  </si>
  <si>
    <t xml:space="preserve">Komandu konkurencē vietas tiek noteiktas pēc visu komandas šāvēju izpildīto divu pamatsēriju rezultātu summas. Nepilnās komandas jebkurā gadījumā rezultātu sarakstā tiek ierindotas aiz pilnajām komandām. Vienāda rezultāta gadījumā augstākā vieta tiek piešķirta komandai, kuras dalībnieks ieguvis augstāku individuālo vietu. </t>
  </si>
  <si>
    <t>Konkurence</t>
  </si>
  <si>
    <r>
      <t xml:space="preserve">5.1.1. Individuālās sacensību vietas vīriešu </t>
    </r>
    <r>
      <rPr>
        <b/>
        <sz val="11"/>
        <color theme="1"/>
        <rFont val="Calibri"/>
        <family val="2"/>
        <charset val="186"/>
        <scheme val="minor"/>
      </rPr>
      <t>Meistaru grupas</t>
    </r>
    <r>
      <rPr>
        <sz val="11"/>
        <color theme="1"/>
        <rFont val="Calibri"/>
        <family val="2"/>
        <scheme val="minor"/>
      </rPr>
      <t xml:space="preserve"> konkurencē tiek noteiktas pēc izpildīto </t>
    </r>
    <r>
      <rPr>
        <b/>
        <sz val="11"/>
        <color theme="1"/>
        <rFont val="Calibri"/>
        <family val="2"/>
        <charset val="186"/>
        <scheme val="minor"/>
      </rPr>
      <t>visu sēriju rezultātu summas</t>
    </r>
    <r>
      <rPr>
        <sz val="11"/>
        <color theme="1"/>
        <rFont val="Calibri"/>
        <family val="2"/>
        <scheme val="minor"/>
      </rPr>
      <t>.</t>
    </r>
  </si>
  <si>
    <r>
      <t>5.1.2.</t>
    </r>
    <r>
      <rPr>
        <b/>
        <sz val="11"/>
        <color theme="1"/>
        <rFont val="Calibri"/>
        <family val="2"/>
        <charset val="186"/>
        <scheme val="minor"/>
      </rPr>
      <t>Junioru</t>
    </r>
    <r>
      <rPr>
        <sz val="11"/>
        <color theme="1"/>
        <rFont val="Calibri"/>
        <family val="2"/>
        <scheme val="minor"/>
      </rPr>
      <t xml:space="preserve"> konkurencē un vīriešu</t>
    </r>
    <r>
      <rPr>
        <b/>
        <sz val="11"/>
        <color theme="1"/>
        <rFont val="Calibri"/>
        <family val="2"/>
        <charset val="186"/>
        <scheme val="minor"/>
      </rPr>
      <t xml:space="preserve"> Amatieru</t>
    </r>
    <r>
      <rPr>
        <sz val="11"/>
        <color theme="1"/>
        <rFont val="Calibri"/>
        <family val="2"/>
        <scheme val="minor"/>
      </rPr>
      <t xml:space="preserve"> grupas konkurencē vietas tiek noteiktas pēc izpildīto </t>
    </r>
    <r>
      <rPr>
        <b/>
        <sz val="11"/>
        <color theme="1"/>
        <rFont val="Calibri"/>
        <family val="2"/>
        <charset val="186"/>
        <scheme val="minor"/>
      </rPr>
      <t>divu pamatsēriju rezultātu summas</t>
    </r>
    <r>
      <rPr>
        <sz val="11"/>
        <color theme="1"/>
        <rFont val="Calibri"/>
        <family val="2"/>
        <scheme val="minor"/>
      </rPr>
      <t xml:space="preserve">.  </t>
    </r>
  </si>
  <si>
    <r>
      <t>5.1.3</t>
    </r>
    <r>
      <rPr>
        <b/>
        <sz val="11"/>
        <color theme="1"/>
        <rFont val="Calibri"/>
        <family val="2"/>
        <charset val="186"/>
        <scheme val="minor"/>
      </rPr>
      <t>.Komandu</t>
    </r>
    <r>
      <rPr>
        <sz val="11"/>
        <color theme="1"/>
        <rFont val="Calibri"/>
        <family val="2"/>
        <scheme val="minor"/>
      </rPr>
      <t xml:space="preserve"> konkurencē vietas tiek noteiktas pēc visu </t>
    </r>
    <r>
      <rPr>
        <b/>
        <sz val="11"/>
        <color theme="1"/>
        <rFont val="Calibri"/>
        <family val="2"/>
        <charset val="186"/>
        <scheme val="minor"/>
      </rPr>
      <t>komandas šāvēju izpildīto divu pamatsēriju rezultātu summas</t>
    </r>
    <r>
      <rPr>
        <sz val="11"/>
        <color theme="1"/>
        <rFont val="Calibri"/>
        <family val="2"/>
        <scheme val="minor"/>
      </rPr>
      <t xml:space="preserve">. Nepilnās komandas jebkurā gadījumā rezultātu sarakstā tiek ierindotas aiz pilnajām komandām. Vienāda rezultāta gadījumā augstākā vieta tiek piešķirta komandai, kuras dalībnieks ieguvis augstāku individuālo vietu. </t>
    </r>
  </si>
  <si>
    <r>
      <t xml:space="preserve">5.1.4.Sacensību dalībnieku vienādu individuālo rezultātu gadījumā, lai noteiktu pusfinālā vai finālā iekļuvušos, kā arī godalgoto vietu ieguvējus, tiek veikta papildu šaušana jeb pāršaude. </t>
    </r>
    <r>
      <rPr>
        <b/>
        <sz val="11"/>
        <color theme="1"/>
        <rFont val="Calibri"/>
        <family val="2"/>
        <charset val="186"/>
        <scheme val="minor"/>
      </rPr>
      <t>Pāršaudes</t>
    </r>
    <r>
      <rPr>
        <sz val="11"/>
        <color theme="1"/>
        <rFont val="Calibri"/>
        <family val="2"/>
        <scheme val="minor"/>
      </rPr>
      <t xml:space="preserve"> dalībnieki šauj </t>
    </r>
    <r>
      <rPr>
        <b/>
        <sz val="11"/>
        <color theme="1"/>
        <rFont val="Calibri"/>
        <family val="2"/>
        <charset val="186"/>
        <scheme val="minor"/>
      </rPr>
      <t>2 šāvienus pa skrejošu mežacūkas mērķi</t>
    </r>
    <r>
      <rPr>
        <sz val="11"/>
        <color theme="1"/>
        <rFont val="Calibri"/>
        <family val="2"/>
        <scheme val="minor"/>
      </rPr>
      <t xml:space="preserve"> (vienreiz pa labi un vienreiz pa kreisi skrejošu). Pāršaude notiek tik ilgi, kamēr noskaidroti uzvarētāji.</t>
    </r>
  </si>
  <si>
    <t>Agulis Renārs</t>
  </si>
  <si>
    <t>Anspoks Andis</t>
  </si>
  <si>
    <t>Apse Andis</t>
  </si>
  <si>
    <t>Arājs Aivars</t>
  </si>
  <si>
    <t>Auza Austris</t>
  </si>
  <si>
    <t>Auza Andrejs</t>
  </si>
  <si>
    <t>Atopkins Aleksandrs</t>
  </si>
  <si>
    <t>Bašens Mareks</t>
  </si>
  <si>
    <t>Bērziņš Raivis</t>
  </si>
  <si>
    <t>Bināts Gatis</t>
  </si>
  <si>
    <t>Bumbieris Edžus</t>
  </si>
  <si>
    <t>Bundzens Aivars</t>
  </si>
  <si>
    <t>Cāzers Uldis</t>
  </si>
  <si>
    <t>Cirsis Armands</t>
  </si>
  <si>
    <t>Cīrulis Mārcis</t>
  </si>
  <si>
    <t>Dālders Ojārs</t>
  </si>
  <si>
    <t>Delveris Aivars</t>
  </si>
  <si>
    <t>Dombrovics Agnis</t>
  </si>
  <si>
    <t>Gaņģis Mārtiņš</t>
  </si>
  <si>
    <t>Jaunzems Vilnis</t>
  </si>
  <si>
    <t>Jēkabsons Māris</t>
  </si>
  <si>
    <t>Grāmatnieks Vilis</t>
  </si>
  <si>
    <t>Kaspars Artis</t>
  </si>
  <si>
    <t>Kārkliņš Roberts</t>
  </si>
  <si>
    <t>Kārkliņš Uldis</t>
  </si>
  <si>
    <t>Kļava Rolands</t>
  </si>
  <si>
    <t>Kvāls Jānis</t>
  </si>
  <si>
    <t>Ķemlers Lauris</t>
  </si>
  <si>
    <t>Ķirķis Valērijs</t>
  </si>
  <si>
    <t>Lapiņš Uldis</t>
  </si>
  <si>
    <t>Lāma Oskars</t>
  </si>
  <si>
    <t>Legzdiņš Aigars</t>
  </si>
  <si>
    <t>Matvijuks Nauris</t>
  </si>
  <si>
    <t>Menniks Juris</t>
  </si>
  <si>
    <t>Neilands Dairis</t>
  </si>
  <si>
    <t>Puriņš Jānis</t>
  </si>
  <si>
    <t>Roze Normunds</t>
  </si>
  <si>
    <t>Rubule Linda</t>
  </si>
  <si>
    <t>Russu Edijs</t>
  </si>
  <si>
    <t>Stradiņš Aivars</t>
  </si>
  <si>
    <t>Strauts Bruno</t>
  </si>
  <si>
    <t>Stūrītis Andris</t>
  </si>
  <si>
    <t>Šulcs Uldis</t>
  </si>
  <si>
    <t>Tams Jānis</t>
  </si>
  <si>
    <t>Turkopulis Mārtiņš</t>
  </si>
  <si>
    <t>Valgelins Valters</t>
  </si>
  <si>
    <t>Veitners Vilnis</t>
  </si>
  <si>
    <t>Vīrs Pēteris</t>
  </si>
  <si>
    <t>Zalva Tālis</t>
  </si>
  <si>
    <t>Zaube Dāvis</t>
  </si>
  <si>
    <t>Zandbergs Jānis</t>
  </si>
  <si>
    <t>Zeidmanis Edgars</t>
  </si>
  <si>
    <t>Zelts Juris</t>
  </si>
  <si>
    <t>Zommers Gatis</t>
  </si>
  <si>
    <t>Zvirgzdiņš Vilnis</t>
  </si>
  <si>
    <t>Žvīriņš Māris</t>
  </si>
  <si>
    <t>Bērzkalns Dāvis</t>
  </si>
  <si>
    <t>Subota Oskars</t>
  </si>
  <si>
    <t>Meistars</t>
  </si>
  <si>
    <t>Amatieris</t>
  </si>
  <si>
    <t>BEBRA KUNGS - 1</t>
  </si>
  <si>
    <t>BEBRA KUNGS - 2</t>
  </si>
  <si>
    <t>Bērziņš Kārlis</t>
  </si>
  <si>
    <t>Ķemlers Reinis</t>
  </si>
  <si>
    <t>Lāma Nikola Marija</t>
  </si>
  <si>
    <t>Priedītis Gints</t>
  </si>
  <si>
    <t>KOPĒJAIS</t>
  </si>
  <si>
    <t xml:space="preserve">Ralle Aigars </t>
  </si>
  <si>
    <t>SK-100</t>
  </si>
  <si>
    <t>Sproģis Andris</t>
  </si>
  <si>
    <t>Goba Beāte</t>
  </si>
  <si>
    <t>3.sērija</t>
  </si>
  <si>
    <t xml:space="preserve">Kopā </t>
  </si>
  <si>
    <t>Počs Linards</t>
  </si>
  <si>
    <t>2023.gada Latvijas kausa izcīņas 3.posms SK-35, SK-35LR un SK-100, SK100LR</t>
  </si>
  <si>
    <t>Rozenbergs Kārlis</t>
  </si>
  <si>
    <t>1</t>
  </si>
  <si>
    <t>2</t>
  </si>
  <si>
    <t>3</t>
  </si>
  <si>
    <t>4</t>
  </si>
  <si>
    <t>5</t>
  </si>
  <si>
    <t>6</t>
  </si>
  <si>
    <t>7</t>
  </si>
  <si>
    <t>Liene Āboliņa</t>
  </si>
  <si>
    <t>Ralle Aigars</t>
  </si>
  <si>
    <t>Siņkevičs Jurijs</t>
  </si>
  <si>
    <t>Kļaviņš Nauris</t>
  </si>
  <si>
    <t>SK-100 KOMANDU VĒRTĒJUMS</t>
  </si>
  <si>
    <t>MEISTARU GRUPA</t>
  </si>
  <si>
    <t>MEDNIEKU GRUPA</t>
  </si>
  <si>
    <t>Dzim. Gads</t>
  </si>
  <si>
    <t>Velika Ieva</t>
  </si>
  <si>
    <t>Grīnbergs Kārlis</t>
  </si>
  <si>
    <t>Valdmanis Andris</t>
  </si>
  <si>
    <t>8</t>
  </si>
  <si>
    <t>Zīverts Kristaps</t>
  </si>
  <si>
    <t xml:space="preserve">Goba Beāte </t>
  </si>
  <si>
    <t>Kārkliņa Agnese</t>
  </si>
  <si>
    <t xml:space="preserve">Skrebelis Artūrs </t>
  </si>
  <si>
    <t xml:space="preserve">Zandbergs Jānis </t>
  </si>
  <si>
    <t>Lapiņš Kārlis</t>
  </si>
  <si>
    <t>Cielava Mārcis</t>
  </si>
  <si>
    <t>Birniks Renārs</t>
  </si>
  <si>
    <t>AMATIERU GRUPA</t>
  </si>
  <si>
    <t>Biders Jānis</t>
  </si>
  <si>
    <t>Baltalksnis Matīss</t>
  </si>
  <si>
    <t>Lukažs Raivis</t>
  </si>
  <si>
    <t>Bevoļskis Oļegs</t>
  </si>
  <si>
    <t>MĀRKULĪČI - 1</t>
  </si>
  <si>
    <t>MĀRKULĪČI - 2</t>
  </si>
  <si>
    <t>9</t>
  </si>
  <si>
    <t>10</t>
  </si>
  <si>
    <t>11</t>
  </si>
  <si>
    <t>2025.gada Latvijas kausa izcīņas 3.posms SK-35, SK-35LR un 3.posms SK-100, SK100LR</t>
  </si>
  <si>
    <t>1.KL</t>
  </si>
  <si>
    <t>SM</t>
  </si>
  <si>
    <t>SMK</t>
  </si>
  <si>
    <t>3KL</t>
  </si>
  <si>
    <t>2KL</t>
  </si>
  <si>
    <t>Sporta klase</t>
  </si>
  <si>
    <t>2.KL</t>
  </si>
  <si>
    <t>3.KL</t>
  </si>
  <si>
    <t>-</t>
  </si>
  <si>
    <t>Dalībnieka Grupa</t>
  </si>
  <si>
    <t>Amatieru grupa</t>
  </si>
  <si>
    <t>Meistaru grupa</t>
  </si>
  <si>
    <t>Zane Kļava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</si>
</sst>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6"/>
      <color indexed="8"/>
      <name val="Calibri"/>
      <family val="2"/>
    </font>
    <font>
      <b/>
      <sz val="11"/>
      <color indexed="8"/>
      <name val="Calibri"/>
      <family val="2"/>
    </font>
    <font>
      <b/>
      <sz val="11"/>
      <color indexed="8"/>
      <name val="Calibri"/>
      <family val="2"/>
      <charset val="186"/>
    </font>
    <font>
      <b/>
      <sz val="10"/>
      <color indexed="8"/>
      <name val="Calibri"/>
      <family val="2"/>
      <charset val="186"/>
    </font>
    <font>
      <b/>
      <sz val="9"/>
      <color indexed="8"/>
      <name val="Calibri"/>
      <family val="2"/>
      <charset val="186"/>
    </font>
    <font>
      <sz val="9"/>
      <color indexed="8"/>
      <name val="Calibri"/>
      <family val="2"/>
      <charset val="186"/>
    </font>
    <font>
      <sz val="10"/>
      <color indexed="8"/>
      <name val="Calibri"/>
      <family val="2"/>
      <charset val="186"/>
    </font>
    <font>
      <b/>
      <sz val="10"/>
      <color indexed="8"/>
      <name val="Calibri"/>
      <family val="2"/>
    </font>
    <font>
      <sz val="16"/>
      <color theme="1"/>
      <name val="Calibri"/>
      <family val="2"/>
      <scheme val="minor"/>
    </font>
    <font>
      <sz val="12"/>
      <color theme="1"/>
      <name val="Times New Roman"/>
      <family val="1"/>
      <charset val="186"/>
    </font>
    <font>
      <sz val="7"/>
      <color theme="1"/>
      <name val="Times New Roman"/>
      <family val="1"/>
      <charset val="186"/>
    </font>
    <font>
      <b/>
      <sz val="12"/>
      <color theme="1"/>
      <name val="Times New Roman"/>
      <family val="1"/>
      <charset val="186"/>
    </font>
    <font>
      <b/>
      <sz val="11"/>
      <color theme="1"/>
      <name val="Calibri"/>
      <family val="2"/>
      <charset val="186"/>
      <scheme val="minor"/>
    </font>
    <font>
      <sz val="14"/>
      <color theme="1"/>
      <name val="Calibri"/>
      <family val="2"/>
      <charset val="186"/>
    </font>
    <font>
      <b/>
      <sz val="14"/>
      <color theme="1"/>
      <name val="Calibri"/>
      <family val="2"/>
      <charset val="186"/>
    </font>
    <font>
      <sz val="8"/>
      <name val="Calibri"/>
      <family val="2"/>
      <scheme val="minor"/>
    </font>
    <font>
      <b/>
      <sz val="12"/>
      <color indexed="8"/>
      <name val="Calibri"/>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4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25">
    <xf numFmtId="0" fontId="0" fillId="0" borderId="0" xfId="0"/>
    <xf numFmtId="0" fontId="3" fillId="0" borderId="0" xfId="0" applyFont="1" applyAlignment="1">
      <alignment vertical="center"/>
    </xf>
    <xf numFmtId="0" fontId="3" fillId="0" borderId="1" xfId="0" applyFont="1" applyBorder="1" applyAlignment="1">
      <alignment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8" fillId="3" borderId="13" xfId="0" applyFont="1" applyFill="1" applyBorder="1" applyAlignment="1">
      <alignment horizontal="center" vertical="center"/>
    </xf>
    <xf numFmtId="0" fontId="0" fillId="0" borderId="0" xfId="0" applyAlignment="1">
      <alignment horizontal="right"/>
    </xf>
    <xf numFmtId="0" fontId="4" fillId="2" borderId="3" xfId="0" applyFont="1" applyFill="1" applyBorder="1" applyAlignment="1">
      <alignment vertical="center" wrapText="1"/>
    </xf>
    <xf numFmtId="0" fontId="10" fillId="2" borderId="3" xfId="0" applyFont="1" applyFill="1" applyBorder="1" applyAlignment="1">
      <alignment vertical="center" wrapText="1"/>
    </xf>
    <xf numFmtId="0" fontId="10" fillId="2" borderId="2" xfId="0" applyFont="1" applyFill="1" applyBorder="1" applyAlignment="1">
      <alignment vertical="center" wrapText="1"/>
    </xf>
    <xf numFmtId="0" fontId="4" fillId="2" borderId="2" xfId="0" applyFont="1" applyFill="1" applyBorder="1" applyAlignment="1">
      <alignment vertical="center"/>
    </xf>
    <xf numFmtId="0" fontId="9" fillId="0" borderId="11" xfId="0" applyFont="1" applyBorder="1" applyAlignment="1">
      <alignment vertical="center"/>
    </xf>
    <xf numFmtId="0" fontId="9" fillId="0" borderId="13" xfId="0" applyFont="1" applyBorder="1" applyAlignment="1">
      <alignment vertical="center"/>
    </xf>
    <xf numFmtId="0" fontId="9" fillId="0" borderId="18" xfId="0" applyFont="1" applyBorder="1" applyAlignment="1">
      <alignment vertical="center"/>
    </xf>
    <xf numFmtId="0" fontId="11" fillId="0" borderId="0" xfId="0" applyFont="1" applyAlignment="1">
      <alignment vertical="center"/>
    </xf>
    <xf numFmtId="0" fontId="0" fillId="0" borderId="13" xfId="0" applyBorder="1"/>
    <xf numFmtId="0" fontId="0" fillId="3" borderId="13" xfId="0" applyFill="1" applyBorder="1" applyProtection="1">
      <protection hidden="1"/>
    </xf>
    <xf numFmtId="0" fontId="0" fillId="3" borderId="13" xfId="0" applyFill="1" applyBorder="1"/>
    <xf numFmtId="0" fontId="5" fillId="2" borderId="3" xfId="0" applyFont="1" applyFill="1" applyBorder="1" applyAlignment="1">
      <alignment vertical="center"/>
    </xf>
    <xf numFmtId="0" fontId="5" fillId="2" borderId="15" xfId="0" applyFont="1" applyFill="1" applyBorder="1" applyAlignment="1">
      <alignment vertical="center"/>
    </xf>
    <xf numFmtId="0" fontId="5" fillId="2" borderId="4" xfId="0" applyFont="1" applyFill="1" applyBorder="1" applyAlignment="1">
      <alignment vertical="center"/>
    </xf>
    <xf numFmtId="0" fontId="5" fillId="2" borderId="16" xfId="0" applyFont="1" applyFill="1" applyBorder="1" applyAlignment="1">
      <alignment vertical="center"/>
    </xf>
    <xf numFmtId="0" fontId="5" fillId="2" borderId="17" xfId="0" applyFont="1" applyFill="1" applyBorder="1" applyAlignment="1">
      <alignment vertical="center"/>
    </xf>
    <xf numFmtId="0" fontId="5" fillId="2" borderId="0" xfId="0" applyFont="1" applyFill="1" applyAlignment="1">
      <alignment vertical="center"/>
    </xf>
    <xf numFmtId="0" fontId="8" fillId="3" borderId="19" xfId="0" applyFont="1" applyFill="1" applyBorder="1" applyAlignment="1">
      <alignment horizontal="center" vertical="center"/>
    </xf>
    <xf numFmtId="0" fontId="5" fillId="2" borderId="13" xfId="0" applyFont="1" applyFill="1" applyBorder="1" applyAlignment="1">
      <alignment horizontal="center"/>
    </xf>
    <xf numFmtId="0" fontId="9" fillId="3" borderId="13" xfId="0" applyFont="1" applyFill="1" applyBorder="1" applyAlignment="1">
      <alignment horizontal="center" vertical="center"/>
    </xf>
    <xf numFmtId="49" fontId="10" fillId="3" borderId="13" xfId="0" applyNumberFormat="1" applyFont="1" applyFill="1" applyBorder="1" applyAlignment="1">
      <alignment horizontal="center" vertical="center"/>
    </xf>
    <xf numFmtId="0" fontId="2" fillId="4" borderId="13" xfId="0" applyFont="1" applyFill="1" applyBorder="1"/>
    <xf numFmtId="0" fontId="0" fillId="0" borderId="13" xfId="0" applyBorder="1" applyProtection="1">
      <protection hidden="1"/>
    </xf>
    <xf numFmtId="0" fontId="0" fillId="3" borderId="19" xfId="0" applyFill="1" applyBorder="1"/>
    <xf numFmtId="0" fontId="9" fillId="3" borderId="19" xfId="0" applyFont="1" applyFill="1" applyBorder="1" applyAlignment="1">
      <alignment horizontal="center" vertical="center"/>
    </xf>
    <xf numFmtId="49" fontId="10" fillId="3" borderId="19" xfId="0" applyNumberFormat="1" applyFont="1" applyFill="1" applyBorder="1" applyAlignment="1">
      <alignment horizontal="center" vertical="center"/>
    </xf>
    <xf numFmtId="0" fontId="5" fillId="5" borderId="13" xfId="0" applyFont="1" applyFill="1" applyBorder="1" applyAlignment="1">
      <alignment horizontal="center"/>
    </xf>
    <xf numFmtId="0" fontId="5" fillId="5" borderId="19" xfId="0" applyFont="1" applyFill="1" applyBorder="1" applyAlignment="1">
      <alignment horizontal="center"/>
    </xf>
    <xf numFmtId="0" fontId="6" fillId="2" borderId="9"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23" xfId="0" applyBorder="1"/>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2" fillId="0" borderId="13" xfId="0" applyFont="1" applyBorder="1" applyAlignment="1">
      <alignment vertical="center"/>
    </xf>
    <xf numFmtId="0" fontId="2" fillId="0" borderId="13" xfId="0" applyFont="1" applyBorder="1"/>
    <xf numFmtId="0" fontId="16" fillId="0" borderId="25" xfId="0" applyFont="1" applyBorder="1" applyAlignment="1">
      <alignment vertical="center" wrapText="1"/>
    </xf>
    <xf numFmtId="0" fontId="16" fillId="0" borderId="6" xfId="0" applyFont="1" applyBorder="1" applyAlignment="1">
      <alignment vertical="center" wrapText="1"/>
    </xf>
    <xf numFmtId="0" fontId="16" fillId="0" borderId="2" xfId="0" applyFont="1" applyBorder="1" applyAlignment="1">
      <alignment vertical="center" wrapText="1"/>
    </xf>
    <xf numFmtId="0" fontId="17" fillId="0" borderId="25" xfId="0" applyFont="1" applyBorder="1" applyAlignment="1">
      <alignment vertical="center" wrapText="1"/>
    </xf>
    <xf numFmtId="0" fontId="17" fillId="0" borderId="6" xfId="0" applyFont="1" applyBorder="1" applyAlignment="1">
      <alignment vertical="center" wrapText="1"/>
    </xf>
    <xf numFmtId="0" fontId="17" fillId="0" borderId="5" xfId="0" applyFont="1" applyBorder="1" applyAlignment="1">
      <alignment vertical="center" wrapText="1"/>
    </xf>
    <xf numFmtId="0" fontId="2" fillId="0" borderId="20" xfId="0" applyFont="1" applyBorder="1"/>
    <xf numFmtId="0" fontId="0" fillId="3" borderId="0" xfId="0" applyFill="1"/>
    <xf numFmtId="0" fontId="8" fillId="3" borderId="0" xfId="0" applyFont="1" applyFill="1" applyAlignment="1">
      <alignment horizontal="center" vertical="center"/>
    </xf>
    <xf numFmtId="0" fontId="9" fillId="3" borderId="0" xfId="0" applyFont="1" applyFill="1" applyAlignment="1">
      <alignment horizontal="center" vertical="center"/>
    </xf>
    <xf numFmtId="49" fontId="10" fillId="3" borderId="0" xfId="0" applyNumberFormat="1" applyFont="1" applyFill="1" applyAlignment="1">
      <alignment horizontal="center" vertical="center"/>
    </xf>
    <xf numFmtId="0" fontId="5" fillId="0" borderId="0" xfId="0" applyFont="1" applyAlignment="1">
      <alignment horizontal="center"/>
    </xf>
    <xf numFmtId="0" fontId="0" fillId="0" borderId="0" xfId="0" applyProtection="1">
      <protection hidden="1"/>
    </xf>
    <xf numFmtId="0" fontId="2" fillId="0" borderId="0" xfId="0" applyFont="1" applyAlignment="1">
      <alignment vertical="center"/>
    </xf>
    <xf numFmtId="0" fontId="0" fillId="0" borderId="13" xfId="0" applyBorder="1" applyAlignment="1">
      <alignment vertical="center" wrapText="1"/>
    </xf>
    <xf numFmtId="0" fontId="1" fillId="0" borderId="27" xfId="0" applyFont="1" applyBorder="1" applyAlignment="1">
      <alignment vertical="center" wrapText="1"/>
    </xf>
    <xf numFmtId="0" fontId="1" fillId="0" borderId="13" xfId="0" applyFont="1" applyBorder="1" applyAlignment="1">
      <alignment vertical="center" wrapText="1"/>
    </xf>
    <xf numFmtId="0" fontId="1" fillId="0" borderId="29" xfId="0" applyFont="1" applyBorder="1" applyAlignment="1">
      <alignment vertical="center" wrapText="1"/>
    </xf>
    <xf numFmtId="0" fontId="1" fillId="0" borderId="28" xfId="0" applyFont="1" applyBorder="1" applyAlignment="1">
      <alignment vertical="center" wrapText="1"/>
    </xf>
    <xf numFmtId="0" fontId="1" fillId="0" borderId="30" xfId="0" applyFont="1" applyBorder="1" applyAlignment="1">
      <alignment vertical="center" wrapText="1"/>
    </xf>
    <xf numFmtId="0" fontId="5" fillId="0" borderId="32" xfId="0" applyFont="1" applyBorder="1" applyAlignment="1">
      <alignment horizontal="center"/>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5" fillId="0" borderId="35" xfId="0" applyFont="1" applyBorder="1" applyAlignment="1">
      <alignment horizontal="center"/>
    </xf>
    <xf numFmtId="0" fontId="0" fillId="0" borderId="18" xfId="0" applyBorder="1" applyAlignment="1">
      <alignment vertical="center" wrapText="1"/>
    </xf>
    <xf numFmtId="0" fontId="8" fillId="3" borderId="18" xfId="0" applyFont="1" applyFill="1" applyBorder="1" applyAlignment="1">
      <alignment horizontal="center" vertical="center"/>
    </xf>
    <xf numFmtId="0" fontId="9" fillId="3" borderId="18" xfId="0" applyFont="1" applyFill="1" applyBorder="1" applyAlignment="1">
      <alignment horizontal="center" vertical="center"/>
    </xf>
    <xf numFmtId="49" fontId="10" fillId="3" borderId="18" xfId="0" applyNumberFormat="1" applyFont="1" applyFill="1" applyBorder="1" applyAlignment="1">
      <alignment horizontal="center" vertical="center"/>
    </xf>
    <xf numFmtId="0" fontId="9" fillId="3" borderId="36" xfId="0" applyFont="1" applyFill="1" applyBorder="1" applyAlignment="1">
      <alignment horizontal="center" vertical="center"/>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5" fillId="5" borderId="3" xfId="0" applyFont="1" applyFill="1" applyBorder="1" applyAlignment="1">
      <alignment vertical="center"/>
    </xf>
    <xf numFmtId="0" fontId="5" fillId="5" borderId="15" xfId="0" applyFont="1" applyFill="1" applyBorder="1" applyAlignment="1">
      <alignment vertical="center"/>
    </xf>
    <xf numFmtId="0" fontId="5" fillId="5" borderId="4" xfId="0" applyFont="1" applyFill="1" applyBorder="1" applyAlignment="1">
      <alignment vertical="center"/>
    </xf>
    <xf numFmtId="0" fontId="5" fillId="5" borderId="16" xfId="0" applyFont="1" applyFill="1" applyBorder="1" applyAlignment="1">
      <alignment vertical="center"/>
    </xf>
    <xf numFmtId="0" fontId="5" fillId="5" borderId="17" xfId="0" applyFont="1" applyFill="1" applyBorder="1" applyAlignment="1">
      <alignment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5" fillId="5" borderId="0" xfId="0" applyFont="1" applyFill="1" applyAlignment="1">
      <alignment vertical="center"/>
    </xf>
    <xf numFmtId="0" fontId="8" fillId="5" borderId="18" xfId="0" applyFont="1" applyFill="1" applyBorder="1" applyAlignment="1">
      <alignment horizontal="center" vertical="center"/>
    </xf>
    <xf numFmtId="0" fontId="9" fillId="5" borderId="18" xfId="0" applyFont="1" applyFill="1" applyBorder="1" applyAlignment="1">
      <alignment horizontal="center" vertical="center"/>
    </xf>
    <xf numFmtId="0" fontId="5" fillId="0" borderId="38" xfId="0" applyFont="1" applyBorder="1" applyAlignment="1">
      <alignment horizontal="center"/>
    </xf>
    <xf numFmtId="0" fontId="5" fillId="0" borderId="39" xfId="0" applyFont="1" applyBorder="1" applyAlignment="1">
      <alignment horizontal="center"/>
    </xf>
    <xf numFmtId="0" fontId="4" fillId="0" borderId="0" xfId="0" applyFont="1" applyAlignment="1">
      <alignment horizont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12" fillId="0" borderId="0" xfId="0" applyFont="1" applyAlignment="1">
      <alignment horizontal="left" vertical="center" wrapText="1"/>
    </xf>
    <xf numFmtId="0" fontId="14" fillId="0" borderId="0" xfId="0" applyFont="1" applyAlignment="1">
      <alignment horizontal="left" wrapText="1"/>
    </xf>
    <xf numFmtId="0" fontId="0" fillId="0" borderId="0" xfId="0"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19" fillId="0" borderId="0" xfId="0" applyFont="1" applyAlignment="1">
      <alignment horizontal="center" vertical="center"/>
    </xf>
    <xf numFmtId="0" fontId="6" fillId="2" borderId="4"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19" fillId="0" borderId="1"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11"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cellXfs>
  <cellStyles count="1">
    <cellStyle name="Parasts" xfId="0" builtinId="0"/>
  </cellStyles>
  <dxfs count="33">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5" tint="0.59996337778862885"/>
        </patternFill>
      </fill>
    </dxf>
    <dxf>
      <fill>
        <patternFill>
          <bgColor rgb="FFFF0000"/>
        </patternFill>
      </fill>
    </dxf>
    <dxf>
      <fill>
        <patternFill>
          <bgColor theme="7"/>
        </patternFill>
      </fill>
    </dxf>
    <dxf>
      <fill>
        <patternFill>
          <bgColor theme="5" tint="0.59996337778862885"/>
        </patternFill>
      </fill>
    </dxf>
    <dxf>
      <fill>
        <patternFill>
          <bgColor rgb="FFFF0000"/>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5" tint="0.5999633777886288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BL141"/>
  <sheetViews>
    <sheetView zoomScale="85" zoomScaleNormal="85" workbookViewId="0">
      <selection activeCell="Q66" sqref="Q66"/>
    </sheetView>
  </sheetViews>
  <sheetFormatPr defaultRowHeight="14.4" x14ac:dyDescent="0.3"/>
  <cols>
    <col min="1" max="1" width="3.6640625" bestFit="1" customWidth="1"/>
    <col min="2" max="2" width="22.109375" customWidth="1"/>
    <col min="3" max="3" width="10.109375" customWidth="1"/>
    <col min="4" max="13" width="2.88671875" customWidth="1"/>
    <col min="14" max="14" width="4.88671875" bestFit="1" customWidth="1"/>
    <col min="15" max="24" width="2.88671875" customWidth="1"/>
    <col min="25" max="25" width="4.88671875" bestFit="1" customWidth="1"/>
    <col min="26" max="35" width="2.88671875" customWidth="1"/>
    <col min="36" max="36" width="4.88671875" bestFit="1" customWidth="1"/>
    <col min="37" max="37" width="10" customWidth="1"/>
    <col min="38" max="47" width="2.88671875" customWidth="1"/>
    <col min="48" max="48" width="4.88671875" bestFit="1" customWidth="1"/>
    <col min="49" max="49" width="5.44140625" bestFit="1" customWidth="1"/>
    <col min="50" max="50" width="6" bestFit="1" customWidth="1"/>
  </cols>
  <sheetData>
    <row r="2" spans="1:64" ht="15.75" customHeight="1" x14ac:dyDescent="0.3">
      <c r="A2" s="14" t="s">
        <v>99</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64" ht="15.7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64" ht="15.75" customHeight="1" x14ac:dyDescent="0.3">
      <c r="A4" s="1" t="s">
        <v>93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V4" s="89"/>
      <c r="AW4" s="89"/>
    </row>
    <row r="5" spans="1:64" ht="15.75" customHeight="1" thickBot="1" x14ac:dyDescent="0.35">
      <c r="A5" s="2" t="s">
        <v>91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1"/>
      <c r="AM5" s="1"/>
      <c r="AN5" s="1"/>
      <c r="AO5" s="1"/>
      <c r="AP5" s="1"/>
      <c r="AQ5" s="1"/>
      <c r="AR5" s="1"/>
      <c r="AS5" s="1"/>
      <c r="AT5" s="1"/>
    </row>
    <row r="6" spans="1:64" ht="15.75" customHeight="1" x14ac:dyDescent="0.3">
      <c r="A6" s="90" t="s">
        <v>0</v>
      </c>
      <c r="B6" s="90" t="s">
        <v>1</v>
      </c>
      <c r="C6" s="90" t="s">
        <v>20</v>
      </c>
      <c r="D6" s="18" t="s">
        <v>2</v>
      </c>
      <c r="E6" s="19"/>
      <c r="F6" s="19"/>
      <c r="G6" s="19"/>
      <c r="H6" s="19"/>
      <c r="I6" s="19"/>
      <c r="J6" s="19"/>
      <c r="K6" s="19"/>
      <c r="L6" s="19"/>
      <c r="M6" s="19"/>
      <c r="N6" s="20"/>
      <c r="O6" s="18" t="s">
        <v>3</v>
      </c>
      <c r="P6" s="19"/>
      <c r="Q6" s="19"/>
      <c r="R6" s="19"/>
      <c r="S6" s="19"/>
      <c r="T6" s="19"/>
      <c r="U6" s="19"/>
      <c r="V6" s="19"/>
      <c r="W6" s="19"/>
      <c r="X6" s="19"/>
      <c r="Y6" s="20"/>
      <c r="Z6" s="18" t="s">
        <v>96</v>
      </c>
      <c r="AA6" s="19"/>
      <c r="AB6" s="19"/>
      <c r="AC6" s="19"/>
      <c r="AD6" s="19"/>
      <c r="AE6" s="19"/>
      <c r="AF6" s="19"/>
      <c r="AG6" s="19"/>
      <c r="AH6" s="19"/>
      <c r="AI6" s="19"/>
      <c r="AJ6" s="20"/>
      <c r="AK6" s="93" t="s">
        <v>97</v>
      </c>
      <c r="AL6" s="18" t="s">
        <v>5</v>
      </c>
      <c r="AM6" s="19"/>
      <c r="AN6" s="19"/>
      <c r="AO6" s="19"/>
      <c r="AP6" s="19"/>
      <c r="AQ6" s="19"/>
      <c r="AR6" s="19"/>
      <c r="AS6" s="19"/>
      <c r="AT6" s="19"/>
      <c r="AU6" s="19"/>
      <c r="AV6" s="19"/>
      <c r="AW6" s="99" t="s">
        <v>6</v>
      </c>
      <c r="AX6" s="102" t="s">
        <v>7</v>
      </c>
    </row>
    <row r="7" spans="1:64" ht="15.75" customHeight="1" thickBot="1" x14ac:dyDescent="0.35">
      <c r="A7" s="91"/>
      <c r="B7" s="91"/>
      <c r="C7" s="91"/>
      <c r="D7" s="21"/>
      <c r="E7" s="23"/>
      <c r="F7" s="23"/>
      <c r="G7" s="23"/>
      <c r="H7" s="23"/>
      <c r="I7" s="23"/>
      <c r="J7" s="23"/>
      <c r="K7" s="23"/>
      <c r="L7" s="23"/>
      <c r="M7" s="23"/>
      <c r="N7" s="22"/>
      <c r="O7" s="21"/>
      <c r="P7" s="23"/>
      <c r="Q7" s="23"/>
      <c r="R7" s="23"/>
      <c r="S7" s="23"/>
      <c r="T7" s="23"/>
      <c r="U7" s="23"/>
      <c r="V7" s="23"/>
      <c r="W7" s="23"/>
      <c r="X7" s="23"/>
      <c r="Y7" s="22"/>
      <c r="Z7" s="21"/>
      <c r="AA7" s="23"/>
      <c r="AB7" s="23"/>
      <c r="AC7" s="23"/>
      <c r="AD7" s="23"/>
      <c r="AE7" s="23"/>
      <c r="AF7" s="23"/>
      <c r="AG7" s="23"/>
      <c r="AH7" s="23"/>
      <c r="AI7" s="23"/>
      <c r="AJ7" s="22"/>
      <c r="AK7" s="94"/>
      <c r="AL7" s="21"/>
      <c r="AM7" s="23"/>
      <c r="AN7" s="23"/>
      <c r="AO7" s="23"/>
      <c r="AP7" s="23"/>
      <c r="AQ7" s="23"/>
      <c r="AR7" s="23"/>
      <c r="AS7" s="23"/>
      <c r="AT7" s="23"/>
      <c r="AU7" s="23"/>
      <c r="AV7" s="23"/>
      <c r="AW7" s="100"/>
      <c r="AX7" s="103"/>
    </row>
    <row r="8" spans="1:64" ht="15.75" customHeight="1" thickBot="1" x14ac:dyDescent="0.35">
      <c r="A8" s="92"/>
      <c r="B8" s="92"/>
      <c r="C8" s="92"/>
      <c r="D8" s="3">
        <v>1</v>
      </c>
      <c r="E8" s="4">
        <v>2</v>
      </c>
      <c r="F8" s="4">
        <v>3</v>
      </c>
      <c r="G8" s="4">
        <v>4</v>
      </c>
      <c r="H8" s="4">
        <v>5</v>
      </c>
      <c r="I8" s="4">
        <v>6</v>
      </c>
      <c r="J8" s="4">
        <v>7</v>
      </c>
      <c r="K8" s="4">
        <v>8</v>
      </c>
      <c r="L8" s="4">
        <v>9</v>
      </c>
      <c r="M8" s="4">
        <v>10</v>
      </c>
      <c r="N8" s="36" t="s">
        <v>6</v>
      </c>
      <c r="O8" s="3">
        <v>1</v>
      </c>
      <c r="P8" s="4">
        <v>2</v>
      </c>
      <c r="Q8" s="4">
        <v>3</v>
      </c>
      <c r="R8" s="4">
        <v>4</v>
      </c>
      <c r="S8" s="4">
        <v>5</v>
      </c>
      <c r="T8" s="4">
        <v>6</v>
      </c>
      <c r="U8" s="4">
        <v>7</v>
      </c>
      <c r="V8" s="4">
        <v>8</v>
      </c>
      <c r="W8" s="4">
        <v>9</v>
      </c>
      <c r="X8" s="4">
        <v>10</v>
      </c>
      <c r="Y8" s="35" t="s">
        <v>6</v>
      </c>
      <c r="Z8" s="3">
        <v>1</v>
      </c>
      <c r="AA8" s="4">
        <v>2</v>
      </c>
      <c r="AB8" s="4">
        <v>3</v>
      </c>
      <c r="AC8" s="4">
        <v>4</v>
      </c>
      <c r="AD8" s="4">
        <v>5</v>
      </c>
      <c r="AE8" s="4">
        <v>6</v>
      </c>
      <c r="AF8" s="4">
        <v>7</v>
      </c>
      <c r="AG8" s="4">
        <v>8</v>
      </c>
      <c r="AH8" s="4">
        <v>9</v>
      </c>
      <c r="AI8" s="4">
        <v>10</v>
      </c>
      <c r="AJ8" s="35" t="s">
        <v>6</v>
      </c>
      <c r="AK8" s="95"/>
      <c r="AL8" s="3">
        <v>1</v>
      </c>
      <c r="AM8" s="4">
        <v>2</v>
      </c>
      <c r="AN8" s="4">
        <v>3</v>
      </c>
      <c r="AO8" s="4">
        <v>4</v>
      </c>
      <c r="AP8" s="4">
        <v>5</v>
      </c>
      <c r="AQ8" s="4">
        <v>6</v>
      </c>
      <c r="AR8" s="4">
        <v>7</v>
      </c>
      <c r="AS8" s="4">
        <v>8</v>
      </c>
      <c r="AT8" s="4">
        <v>9</v>
      </c>
      <c r="AU8" s="4">
        <v>10</v>
      </c>
      <c r="AV8" s="35" t="s">
        <v>6</v>
      </c>
      <c r="AW8" s="101"/>
      <c r="AX8" s="104"/>
      <c r="BA8" s="96" t="s">
        <v>16</v>
      </c>
      <c r="BB8" s="96"/>
      <c r="BC8" s="96"/>
      <c r="BD8" s="96"/>
      <c r="BE8" s="96"/>
      <c r="BF8" s="96"/>
      <c r="BG8" s="96"/>
      <c r="BH8" s="96"/>
      <c r="BI8" s="96"/>
      <c r="BJ8" s="96"/>
      <c r="BK8" s="96"/>
      <c r="BL8" s="96"/>
    </row>
    <row r="9" spans="1:64" ht="15.75" customHeight="1" x14ac:dyDescent="0.3">
      <c r="A9" s="34">
        <v>12</v>
      </c>
      <c r="B9" s="49" t="s">
        <v>77</v>
      </c>
      <c r="C9" s="30" t="s">
        <v>83</v>
      </c>
      <c r="D9" s="24">
        <v>8</v>
      </c>
      <c r="E9" s="24">
        <v>6</v>
      </c>
      <c r="F9" s="24">
        <v>9</v>
      </c>
      <c r="G9" s="24">
        <v>7</v>
      </c>
      <c r="H9" s="24">
        <v>10</v>
      </c>
      <c r="I9" s="24">
        <v>10</v>
      </c>
      <c r="J9" s="24">
        <v>5</v>
      </c>
      <c r="K9" s="24">
        <v>8</v>
      </c>
      <c r="L9" s="24">
        <v>9</v>
      </c>
      <c r="M9" s="24">
        <v>9</v>
      </c>
      <c r="N9" s="31">
        <f t="shared" ref="N9:N38" si="0">SUM(D9:M9)</f>
        <v>81</v>
      </c>
      <c r="O9" s="24">
        <v>4</v>
      </c>
      <c r="P9" s="24">
        <v>9</v>
      </c>
      <c r="Q9" s="24">
        <v>10</v>
      </c>
      <c r="R9" s="24">
        <v>9</v>
      </c>
      <c r="S9" s="24">
        <v>9</v>
      </c>
      <c r="T9" s="24">
        <v>3</v>
      </c>
      <c r="U9" s="24">
        <v>9</v>
      </c>
      <c r="V9" s="24">
        <v>8</v>
      </c>
      <c r="W9" s="24">
        <v>9</v>
      </c>
      <c r="X9" s="24">
        <v>9</v>
      </c>
      <c r="Y9" s="31">
        <f t="shared" ref="Y9:Y38" si="1">SUM(O9:X9)</f>
        <v>79</v>
      </c>
      <c r="Z9" s="24">
        <v>10</v>
      </c>
      <c r="AA9" s="24">
        <v>10</v>
      </c>
      <c r="AB9" s="24">
        <v>8</v>
      </c>
      <c r="AC9" s="24">
        <v>8</v>
      </c>
      <c r="AD9" s="24">
        <v>9</v>
      </c>
      <c r="AE9" s="24">
        <v>10</v>
      </c>
      <c r="AF9" s="24">
        <v>10</v>
      </c>
      <c r="AG9" s="24">
        <v>7</v>
      </c>
      <c r="AH9" s="24">
        <v>10</v>
      </c>
      <c r="AI9" s="24">
        <v>10</v>
      </c>
      <c r="AJ9" s="31">
        <f t="shared" ref="AJ9:AJ38" si="2">SUM(Z9:AI9)</f>
        <v>92</v>
      </c>
      <c r="AK9" s="31">
        <f t="shared" ref="AK9:AK54" si="3">N9+Y9+AJ9</f>
        <v>252</v>
      </c>
      <c r="AL9" s="24"/>
      <c r="AM9" s="24"/>
      <c r="AN9" s="24"/>
      <c r="AO9" s="24"/>
      <c r="AP9" s="24"/>
      <c r="AQ9" s="24"/>
      <c r="AR9" s="24"/>
      <c r="AS9" s="24"/>
      <c r="AT9" s="24"/>
      <c r="AU9" s="24"/>
      <c r="AV9" s="31">
        <f t="shared" ref="AV9:AV38" si="4">SUM(AL9:AU9)</f>
        <v>0</v>
      </c>
      <c r="AW9" s="31">
        <f t="shared" ref="AW9:AW54" si="5">N9+Y9+AJ9+AV9</f>
        <v>252</v>
      </c>
      <c r="AX9" s="32"/>
      <c r="BA9" s="96"/>
      <c r="BB9" s="96"/>
      <c r="BC9" s="96"/>
      <c r="BD9" s="96"/>
      <c r="BE9" s="96"/>
      <c r="BF9" s="96"/>
      <c r="BG9" s="96"/>
      <c r="BH9" s="96"/>
      <c r="BI9" s="96"/>
      <c r="BJ9" s="96"/>
      <c r="BK9" s="96"/>
      <c r="BL9" s="96"/>
    </row>
    <row r="10" spans="1:64" ht="15.75" customHeight="1" x14ac:dyDescent="0.3">
      <c r="A10" s="33">
        <v>10</v>
      </c>
      <c r="B10" s="49" t="s">
        <v>95</v>
      </c>
      <c r="C10" s="17" t="s">
        <v>84</v>
      </c>
      <c r="D10" s="5">
        <v>9</v>
      </c>
      <c r="E10" s="5">
        <v>10</v>
      </c>
      <c r="F10" s="5">
        <v>5</v>
      </c>
      <c r="G10" s="5">
        <v>6</v>
      </c>
      <c r="H10" s="5">
        <v>7</v>
      </c>
      <c r="I10" s="5">
        <v>8</v>
      </c>
      <c r="J10" s="5">
        <v>1</v>
      </c>
      <c r="K10" s="5">
        <v>8</v>
      </c>
      <c r="L10" s="5">
        <v>9</v>
      </c>
      <c r="M10" s="5">
        <v>6</v>
      </c>
      <c r="N10" s="26">
        <f t="shared" si="0"/>
        <v>69</v>
      </c>
      <c r="O10" s="5">
        <v>7</v>
      </c>
      <c r="P10" s="5">
        <v>10</v>
      </c>
      <c r="Q10" s="5">
        <v>2</v>
      </c>
      <c r="R10" s="5">
        <v>10</v>
      </c>
      <c r="S10" s="5">
        <v>7</v>
      </c>
      <c r="T10" s="5">
        <v>10</v>
      </c>
      <c r="U10" s="5">
        <v>9</v>
      </c>
      <c r="V10" s="5">
        <v>10</v>
      </c>
      <c r="W10" s="5">
        <v>10</v>
      </c>
      <c r="X10" s="5">
        <v>10</v>
      </c>
      <c r="Y10" s="26">
        <f t="shared" si="1"/>
        <v>85</v>
      </c>
      <c r="Z10" s="5">
        <v>10</v>
      </c>
      <c r="AA10" s="5">
        <v>7</v>
      </c>
      <c r="AB10" s="5">
        <v>8</v>
      </c>
      <c r="AC10" s="5">
        <v>7</v>
      </c>
      <c r="AD10" s="5">
        <v>10</v>
      </c>
      <c r="AE10" s="5">
        <v>8</v>
      </c>
      <c r="AF10" s="5">
        <v>3</v>
      </c>
      <c r="AG10" s="5">
        <v>10</v>
      </c>
      <c r="AH10" s="5">
        <v>7</v>
      </c>
      <c r="AI10" s="5">
        <v>7</v>
      </c>
      <c r="AJ10" s="26">
        <f t="shared" si="2"/>
        <v>77</v>
      </c>
      <c r="AK10" s="26">
        <f t="shared" si="3"/>
        <v>231</v>
      </c>
      <c r="AL10" s="5"/>
      <c r="AM10" s="5"/>
      <c r="AN10" s="5"/>
      <c r="AO10" s="5"/>
      <c r="AP10" s="5"/>
      <c r="AQ10" s="5"/>
      <c r="AR10" s="5"/>
      <c r="AS10" s="5"/>
      <c r="AT10" s="5"/>
      <c r="AU10" s="5"/>
      <c r="AV10" s="26">
        <f t="shared" si="4"/>
        <v>0</v>
      </c>
      <c r="AW10" s="26">
        <f t="shared" si="5"/>
        <v>231</v>
      </c>
      <c r="AX10" s="27"/>
      <c r="BA10" s="96"/>
      <c r="BB10" s="96"/>
      <c r="BC10" s="96"/>
      <c r="BD10" s="96"/>
      <c r="BE10" s="96"/>
      <c r="BF10" s="96"/>
      <c r="BG10" s="96"/>
      <c r="BH10" s="96"/>
      <c r="BI10" s="96"/>
      <c r="BJ10" s="96"/>
      <c r="BK10" s="96"/>
      <c r="BL10" s="96"/>
    </row>
    <row r="11" spans="1:64" x14ac:dyDescent="0.3">
      <c r="A11" s="34">
        <v>13</v>
      </c>
      <c r="B11" s="41" t="s">
        <v>87</v>
      </c>
      <c r="C11" s="17" t="s">
        <v>83</v>
      </c>
      <c r="D11" s="5">
        <v>9</v>
      </c>
      <c r="E11" s="5">
        <v>10</v>
      </c>
      <c r="F11" s="5">
        <v>10</v>
      </c>
      <c r="G11" s="5">
        <v>9</v>
      </c>
      <c r="H11" s="5">
        <v>10</v>
      </c>
      <c r="I11" s="5">
        <v>8</v>
      </c>
      <c r="J11" s="5">
        <v>7</v>
      </c>
      <c r="K11" s="5">
        <v>10</v>
      </c>
      <c r="L11" s="5">
        <v>8</v>
      </c>
      <c r="M11" s="5">
        <v>10</v>
      </c>
      <c r="N11" s="26">
        <f t="shared" si="0"/>
        <v>91</v>
      </c>
      <c r="O11" s="5">
        <v>7</v>
      </c>
      <c r="P11" s="5">
        <v>5</v>
      </c>
      <c r="Q11" s="5">
        <v>9</v>
      </c>
      <c r="R11" s="5">
        <v>10</v>
      </c>
      <c r="S11" s="5">
        <v>10</v>
      </c>
      <c r="T11" s="5">
        <v>9</v>
      </c>
      <c r="U11" s="5">
        <v>8</v>
      </c>
      <c r="V11" s="5">
        <v>8</v>
      </c>
      <c r="W11" s="5">
        <v>7</v>
      </c>
      <c r="X11" s="5">
        <v>5</v>
      </c>
      <c r="Y11" s="26">
        <f t="shared" si="1"/>
        <v>78</v>
      </c>
      <c r="Z11" s="5">
        <v>8</v>
      </c>
      <c r="AA11" s="5">
        <v>10</v>
      </c>
      <c r="AB11" s="5">
        <v>9</v>
      </c>
      <c r="AC11" s="5">
        <v>9</v>
      </c>
      <c r="AD11" s="5">
        <v>10</v>
      </c>
      <c r="AE11" s="5">
        <v>8</v>
      </c>
      <c r="AF11" s="5">
        <v>6</v>
      </c>
      <c r="AG11" s="5">
        <v>7</v>
      </c>
      <c r="AH11" s="5">
        <v>9</v>
      </c>
      <c r="AI11" s="5">
        <v>9</v>
      </c>
      <c r="AJ11" s="26">
        <f t="shared" si="2"/>
        <v>85</v>
      </c>
      <c r="AK11" s="26">
        <f t="shared" si="3"/>
        <v>254</v>
      </c>
      <c r="AL11" s="5"/>
      <c r="AM11" s="5"/>
      <c r="AN11" s="5"/>
      <c r="AO11" s="5"/>
      <c r="AP11" s="5"/>
      <c r="AQ11" s="5"/>
      <c r="AR11" s="5"/>
      <c r="AS11" s="5"/>
      <c r="AT11" s="5"/>
      <c r="AU11" s="5"/>
      <c r="AV11" s="26">
        <f t="shared" si="4"/>
        <v>0</v>
      </c>
      <c r="AW11" s="26">
        <f t="shared" si="5"/>
        <v>254</v>
      </c>
      <c r="AX11" s="27"/>
      <c r="BA11" s="96"/>
      <c r="BB11" s="96"/>
      <c r="BC11" s="96"/>
      <c r="BD11" s="96"/>
      <c r="BE11" s="96"/>
      <c r="BF11" s="96"/>
      <c r="BG11" s="96"/>
      <c r="BH11" s="96"/>
      <c r="BI11" s="96"/>
      <c r="BJ11" s="96"/>
      <c r="BK11" s="96"/>
      <c r="BL11" s="96"/>
    </row>
    <row r="12" spans="1:64" x14ac:dyDescent="0.3">
      <c r="A12" s="33">
        <v>18</v>
      </c>
      <c r="B12" s="28" t="s">
        <v>41</v>
      </c>
      <c r="C12" s="17" t="s">
        <v>83</v>
      </c>
      <c r="D12" s="5">
        <v>9</v>
      </c>
      <c r="E12" s="5">
        <v>8</v>
      </c>
      <c r="F12" s="5">
        <v>9</v>
      </c>
      <c r="G12" s="5">
        <v>7</v>
      </c>
      <c r="H12" s="5">
        <v>10</v>
      </c>
      <c r="I12" s="5">
        <v>8</v>
      </c>
      <c r="J12" s="5">
        <v>9</v>
      </c>
      <c r="K12" s="5">
        <v>8</v>
      </c>
      <c r="L12" s="5">
        <v>6</v>
      </c>
      <c r="M12" s="5">
        <v>9</v>
      </c>
      <c r="N12" s="26">
        <f t="shared" si="0"/>
        <v>83</v>
      </c>
      <c r="O12" s="5">
        <v>9</v>
      </c>
      <c r="P12" s="5">
        <v>10</v>
      </c>
      <c r="Q12" s="5">
        <v>10</v>
      </c>
      <c r="R12" s="5">
        <v>6</v>
      </c>
      <c r="S12" s="5">
        <v>9</v>
      </c>
      <c r="T12" s="5">
        <v>10</v>
      </c>
      <c r="U12" s="5">
        <v>8</v>
      </c>
      <c r="V12" s="5">
        <v>10</v>
      </c>
      <c r="W12" s="5">
        <v>5</v>
      </c>
      <c r="X12" s="5">
        <v>9</v>
      </c>
      <c r="Y12" s="26">
        <f t="shared" si="1"/>
        <v>86</v>
      </c>
      <c r="Z12" s="5">
        <v>10</v>
      </c>
      <c r="AA12" s="5">
        <v>10</v>
      </c>
      <c r="AB12" s="5">
        <v>8</v>
      </c>
      <c r="AC12" s="5">
        <v>0</v>
      </c>
      <c r="AD12" s="5">
        <v>8</v>
      </c>
      <c r="AE12" s="5">
        <v>7</v>
      </c>
      <c r="AF12" s="5">
        <v>8</v>
      </c>
      <c r="AG12" s="5">
        <v>9</v>
      </c>
      <c r="AH12" s="5">
        <v>10</v>
      </c>
      <c r="AI12" s="5">
        <v>10</v>
      </c>
      <c r="AJ12" s="26">
        <f t="shared" si="2"/>
        <v>80</v>
      </c>
      <c r="AK12" s="26">
        <f t="shared" si="3"/>
        <v>249</v>
      </c>
      <c r="AL12" s="5"/>
      <c r="AM12" s="5"/>
      <c r="AN12" s="5"/>
      <c r="AO12" s="5"/>
      <c r="AP12" s="5"/>
      <c r="AQ12" s="5"/>
      <c r="AR12" s="5"/>
      <c r="AS12" s="5"/>
      <c r="AT12" s="5"/>
      <c r="AU12" s="5"/>
      <c r="AV12" s="26">
        <f t="shared" si="4"/>
        <v>0</v>
      </c>
      <c r="AW12" s="26">
        <f t="shared" si="5"/>
        <v>249</v>
      </c>
      <c r="AX12" s="27"/>
      <c r="BA12" s="96"/>
      <c r="BB12" s="96"/>
      <c r="BC12" s="96"/>
      <c r="BD12" s="96"/>
      <c r="BE12" s="96"/>
      <c r="BF12" s="96"/>
      <c r="BG12" s="96"/>
      <c r="BH12" s="96"/>
      <c r="BI12" s="96"/>
      <c r="BJ12" s="96"/>
      <c r="BK12" s="96"/>
      <c r="BL12" s="96"/>
    </row>
    <row r="13" spans="1:64" ht="16.5" customHeight="1" x14ac:dyDescent="0.3">
      <c r="A13" s="34">
        <v>7</v>
      </c>
      <c r="B13" s="41" t="s">
        <v>82</v>
      </c>
      <c r="C13" s="17" t="s">
        <v>83</v>
      </c>
      <c r="D13" s="5">
        <v>4</v>
      </c>
      <c r="E13" s="5">
        <v>6</v>
      </c>
      <c r="F13" s="5">
        <v>9</v>
      </c>
      <c r="G13" s="5">
        <v>9</v>
      </c>
      <c r="H13" s="5">
        <v>9</v>
      </c>
      <c r="I13" s="5">
        <v>8</v>
      </c>
      <c r="J13" s="5">
        <v>9</v>
      </c>
      <c r="K13" s="5">
        <v>9</v>
      </c>
      <c r="L13" s="5">
        <v>9</v>
      </c>
      <c r="M13" s="5">
        <v>7</v>
      </c>
      <c r="N13" s="26">
        <f t="shared" si="0"/>
        <v>79</v>
      </c>
      <c r="O13" s="5">
        <v>8</v>
      </c>
      <c r="P13" s="5">
        <v>8</v>
      </c>
      <c r="Q13" s="5">
        <v>7</v>
      </c>
      <c r="R13" s="5">
        <v>5</v>
      </c>
      <c r="S13" s="5">
        <v>6</v>
      </c>
      <c r="T13" s="5">
        <v>7</v>
      </c>
      <c r="U13" s="5">
        <v>7</v>
      </c>
      <c r="V13" s="5">
        <v>5</v>
      </c>
      <c r="W13" s="5">
        <v>10</v>
      </c>
      <c r="X13" s="5">
        <v>10</v>
      </c>
      <c r="Y13" s="26">
        <f t="shared" si="1"/>
        <v>73</v>
      </c>
      <c r="Z13" s="5">
        <v>10</v>
      </c>
      <c r="AA13" s="5">
        <v>3</v>
      </c>
      <c r="AB13" s="5">
        <v>10</v>
      </c>
      <c r="AC13" s="5">
        <v>7</v>
      </c>
      <c r="AD13" s="5">
        <v>9</v>
      </c>
      <c r="AE13" s="5">
        <v>9</v>
      </c>
      <c r="AF13" s="5">
        <v>10</v>
      </c>
      <c r="AG13" s="5">
        <v>6</v>
      </c>
      <c r="AH13" s="5">
        <v>10</v>
      </c>
      <c r="AI13" s="5">
        <v>3</v>
      </c>
      <c r="AJ13" s="26">
        <f t="shared" si="2"/>
        <v>77</v>
      </c>
      <c r="AK13" s="26">
        <f t="shared" si="3"/>
        <v>229</v>
      </c>
      <c r="AL13" s="5"/>
      <c r="AM13" s="5"/>
      <c r="AN13" s="5"/>
      <c r="AO13" s="5"/>
      <c r="AP13" s="5"/>
      <c r="AQ13" s="5"/>
      <c r="AR13" s="5"/>
      <c r="AS13" s="5"/>
      <c r="AT13" s="5"/>
      <c r="AU13" s="5"/>
      <c r="AV13" s="26">
        <f t="shared" si="4"/>
        <v>0</v>
      </c>
      <c r="AW13" s="26">
        <f t="shared" si="5"/>
        <v>229</v>
      </c>
      <c r="AX13" s="27"/>
      <c r="BA13" s="96"/>
      <c r="BB13" s="96"/>
      <c r="BC13" s="96"/>
      <c r="BD13" s="96"/>
      <c r="BE13" s="96"/>
      <c r="BF13" s="96"/>
      <c r="BG13" s="96"/>
      <c r="BH13" s="96"/>
      <c r="BI13" s="96"/>
      <c r="BJ13" s="96"/>
      <c r="BK13" s="96"/>
      <c r="BL13" s="96"/>
    </row>
    <row r="14" spans="1:64" x14ac:dyDescent="0.3">
      <c r="A14" s="33">
        <v>6</v>
      </c>
      <c r="B14" s="29" t="s">
        <v>100</v>
      </c>
      <c r="C14" s="30" t="s">
        <v>84</v>
      </c>
      <c r="D14" s="5">
        <v>9</v>
      </c>
      <c r="E14" s="5">
        <v>8</v>
      </c>
      <c r="F14" s="5">
        <v>10</v>
      </c>
      <c r="G14" s="5">
        <v>9</v>
      </c>
      <c r="H14" s="5">
        <v>9</v>
      </c>
      <c r="I14" s="5">
        <v>10</v>
      </c>
      <c r="J14" s="5">
        <v>9</v>
      </c>
      <c r="K14" s="5">
        <v>9</v>
      </c>
      <c r="L14" s="5">
        <v>10</v>
      </c>
      <c r="M14" s="5">
        <v>7</v>
      </c>
      <c r="N14" s="26">
        <f t="shared" si="0"/>
        <v>90</v>
      </c>
      <c r="O14" s="5">
        <v>9</v>
      </c>
      <c r="P14" s="5">
        <v>10</v>
      </c>
      <c r="Q14" s="5">
        <v>10</v>
      </c>
      <c r="R14" s="5">
        <v>9</v>
      </c>
      <c r="S14" s="5">
        <v>9</v>
      </c>
      <c r="T14" s="5">
        <v>9</v>
      </c>
      <c r="U14" s="5">
        <v>10</v>
      </c>
      <c r="V14" s="5">
        <v>6</v>
      </c>
      <c r="W14" s="5">
        <v>9</v>
      </c>
      <c r="X14" s="5">
        <v>7</v>
      </c>
      <c r="Y14" s="26">
        <f t="shared" si="1"/>
        <v>88</v>
      </c>
      <c r="Z14" s="5">
        <v>7</v>
      </c>
      <c r="AA14" s="5">
        <v>6</v>
      </c>
      <c r="AB14" s="5">
        <v>7</v>
      </c>
      <c r="AC14" s="5">
        <v>8</v>
      </c>
      <c r="AD14" s="5">
        <v>10</v>
      </c>
      <c r="AE14" s="5">
        <v>9</v>
      </c>
      <c r="AF14" s="5">
        <v>8</v>
      </c>
      <c r="AG14" s="5">
        <v>9</v>
      </c>
      <c r="AH14" s="5">
        <v>10</v>
      </c>
      <c r="AI14" s="5">
        <v>10</v>
      </c>
      <c r="AJ14" s="26">
        <f t="shared" si="2"/>
        <v>84</v>
      </c>
      <c r="AK14" s="26">
        <f t="shared" si="3"/>
        <v>262</v>
      </c>
      <c r="AL14" s="5"/>
      <c r="AM14" s="5"/>
      <c r="AN14" s="5"/>
      <c r="AO14" s="5"/>
      <c r="AP14" s="5"/>
      <c r="AQ14" s="5"/>
      <c r="AR14" s="5"/>
      <c r="AS14" s="5"/>
      <c r="AT14" s="5"/>
      <c r="AU14" s="5"/>
      <c r="AV14" s="26">
        <f t="shared" si="4"/>
        <v>0</v>
      </c>
      <c r="AW14" s="26">
        <f t="shared" si="5"/>
        <v>262</v>
      </c>
      <c r="AX14" s="27"/>
      <c r="BA14" s="96"/>
      <c r="BB14" s="96"/>
      <c r="BC14" s="96"/>
      <c r="BD14" s="96"/>
      <c r="BE14" s="96"/>
      <c r="BF14" s="96"/>
      <c r="BG14" s="96"/>
      <c r="BH14" s="96"/>
      <c r="BI14" s="96"/>
      <c r="BJ14" s="96"/>
      <c r="BK14" s="96"/>
      <c r="BL14" s="96"/>
    </row>
    <row r="15" spans="1:64" ht="15.75" customHeight="1" x14ac:dyDescent="0.3">
      <c r="A15" s="34">
        <v>17</v>
      </c>
      <c r="B15" s="15" t="s">
        <v>69</v>
      </c>
      <c r="C15" s="17" t="s">
        <v>83</v>
      </c>
      <c r="D15" s="5">
        <v>8</v>
      </c>
      <c r="E15" s="5">
        <v>10</v>
      </c>
      <c r="F15" s="5">
        <v>7</v>
      </c>
      <c r="G15" s="5">
        <v>10</v>
      </c>
      <c r="H15" s="5">
        <v>9</v>
      </c>
      <c r="I15" s="5">
        <v>5</v>
      </c>
      <c r="J15" s="5">
        <v>10</v>
      </c>
      <c r="K15" s="5">
        <v>7</v>
      </c>
      <c r="L15" s="5">
        <v>10</v>
      </c>
      <c r="M15" s="5">
        <v>8</v>
      </c>
      <c r="N15" s="26">
        <f t="shared" si="0"/>
        <v>84</v>
      </c>
      <c r="O15" s="5">
        <v>10</v>
      </c>
      <c r="P15" s="5">
        <v>10</v>
      </c>
      <c r="Q15" s="5">
        <v>10</v>
      </c>
      <c r="R15" s="5">
        <v>6</v>
      </c>
      <c r="S15" s="5">
        <v>7</v>
      </c>
      <c r="T15" s="5">
        <v>8</v>
      </c>
      <c r="U15" s="5">
        <v>10</v>
      </c>
      <c r="V15" s="5">
        <v>9</v>
      </c>
      <c r="W15" s="5">
        <v>10</v>
      </c>
      <c r="X15" s="5">
        <v>10</v>
      </c>
      <c r="Y15" s="26">
        <f t="shared" si="1"/>
        <v>90</v>
      </c>
      <c r="Z15" s="5">
        <v>9</v>
      </c>
      <c r="AA15" s="5">
        <v>6</v>
      </c>
      <c r="AB15" s="5">
        <v>8</v>
      </c>
      <c r="AC15" s="5">
        <v>7</v>
      </c>
      <c r="AD15" s="5">
        <v>6</v>
      </c>
      <c r="AE15" s="5">
        <v>9</v>
      </c>
      <c r="AF15" s="5">
        <v>9</v>
      </c>
      <c r="AG15" s="5">
        <v>9</v>
      </c>
      <c r="AH15" s="5">
        <v>10</v>
      </c>
      <c r="AI15" s="5">
        <v>10</v>
      </c>
      <c r="AJ15" s="26">
        <f t="shared" si="2"/>
        <v>83</v>
      </c>
      <c r="AK15" s="26">
        <f t="shared" si="3"/>
        <v>257</v>
      </c>
      <c r="AL15" s="5"/>
      <c r="AM15" s="5"/>
      <c r="AN15" s="5"/>
      <c r="AO15" s="5"/>
      <c r="AP15" s="5"/>
      <c r="AQ15" s="5"/>
      <c r="AR15" s="5"/>
      <c r="AS15" s="5"/>
      <c r="AT15" s="5"/>
      <c r="AU15" s="5"/>
      <c r="AV15" s="26">
        <f t="shared" si="4"/>
        <v>0</v>
      </c>
      <c r="AW15" s="26">
        <f t="shared" si="5"/>
        <v>257</v>
      </c>
      <c r="AX15" s="27"/>
      <c r="BA15" s="96" t="s">
        <v>18</v>
      </c>
      <c r="BB15" s="96"/>
      <c r="BC15" s="96"/>
      <c r="BD15" s="96"/>
      <c r="BE15" s="96"/>
      <c r="BF15" s="96"/>
      <c r="BG15" s="96"/>
      <c r="BH15" s="96"/>
      <c r="BI15" s="96"/>
      <c r="BJ15" s="96"/>
      <c r="BK15" s="96"/>
      <c r="BL15" s="96"/>
    </row>
    <row r="16" spans="1:64" ht="15" customHeight="1" x14ac:dyDescent="0.3">
      <c r="A16" s="33">
        <v>15</v>
      </c>
      <c r="B16" s="41" t="s">
        <v>76</v>
      </c>
      <c r="C16" s="17" t="s">
        <v>83</v>
      </c>
      <c r="D16" s="5">
        <v>9</v>
      </c>
      <c r="E16" s="5">
        <v>6</v>
      </c>
      <c r="F16" s="5">
        <v>8</v>
      </c>
      <c r="G16" s="5">
        <v>6</v>
      </c>
      <c r="H16" s="5">
        <v>9</v>
      </c>
      <c r="I16" s="5">
        <v>6</v>
      </c>
      <c r="J16" s="5">
        <v>6</v>
      </c>
      <c r="K16" s="5">
        <v>10</v>
      </c>
      <c r="L16" s="5">
        <v>6</v>
      </c>
      <c r="M16" s="5">
        <v>5</v>
      </c>
      <c r="N16" s="26">
        <f t="shared" si="0"/>
        <v>71</v>
      </c>
      <c r="O16" s="5">
        <v>10</v>
      </c>
      <c r="P16" s="5">
        <v>7</v>
      </c>
      <c r="Q16" s="5">
        <v>10</v>
      </c>
      <c r="R16" s="5">
        <v>10</v>
      </c>
      <c r="S16" s="5">
        <v>7</v>
      </c>
      <c r="T16" s="5">
        <v>10</v>
      </c>
      <c r="U16" s="5">
        <v>9</v>
      </c>
      <c r="V16" s="5">
        <v>9</v>
      </c>
      <c r="W16" s="5">
        <v>9</v>
      </c>
      <c r="X16" s="5">
        <v>6</v>
      </c>
      <c r="Y16" s="26">
        <f t="shared" si="1"/>
        <v>87</v>
      </c>
      <c r="Z16" s="5">
        <v>8</v>
      </c>
      <c r="AA16" s="5">
        <v>10</v>
      </c>
      <c r="AB16" s="5">
        <v>5</v>
      </c>
      <c r="AC16" s="5">
        <v>6</v>
      </c>
      <c r="AD16" s="5">
        <v>3</v>
      </c>
      <c r="AE16" s="5">
        <v>5</v>
      </c>
      <c r="AF16" s="5">
        <v>7</v>
      </c>
      <c r="AG16" s="5">
        <v>9</v>
      </c>
      <c r="AH16" s="5">
        <v>0</v>
      </c>
      <c r="AI16" s="5">
        <v>9</v>
      </c>
      <c r="AJ16" s="26">
        <f t="shared" si="2"/>
        <v>62</v>
      </c>
      <c r="AK16" s="26">
        <f t="shared" si="3"/>
        <v>220</v>
      </c>
      <c r="AL16" s="5"/>
      <c r="AM16" s="5"/>
      <c r="AN16" s="5"/>
      <c r="AO16" s="5"/>
      <c r="AP16" s="5"/>
      <c r="AQ16" s="5"/>
      <c r="AR16" s="5"/>
      <c r="AS16" s="5"/>
      <c r="AT16" s="5"/>
      <c r="AU16" s="5"/>
      <c r="AV16" s="26">
        <f t="shared" si="4"/>
        <v>0</v>
      </c>
      <c r="AW16" s="26">
        <f t="shared" si="5"/>
        <v>220</v>
      </c>
      <c r="AX16" s="27"/>
      <c r="BA16" s="96"/>
      <c r="BB16" s="96"/>
      <c r="BC16" s="96"/>
      <c r="BD16" s="96"/>
      <c r="BE16" s="96"/>
      <c r="BF16" s="96"/>
      <c r="BG16" s="96"/>
      <c r="BH16" s="96"/>
      <c r="BI16" s="96"/>
      <c r="BJ16" s="96"/>
      <c r="BK16" s="96"/>
      <c r="BL16" s="96"/>
    </row>
    <row r="17" spans="1:64" x14ac:dyDescent="0.3">
      <c r="A17" s="34">
        <v>16</v>
      </c>
      <c r="B17" s="29" t="s">
        <v>98</v>
      </c>
      <c r="C17" s="17" t="s">
        <v>84</v>
      </c>
      <c r="D17" s="5">
        <v>6</v>
      </c>
      <c r="E17" s="5">
        <v>6</v>
      </c>
      <c r="F17" s="5">
        <v>7</v>
      </c>
      <c r="G17" s="5">
        <v>9</v>
      </c>
      <c r="H17" s="5">
        <v>8</v>
      </c>
      <c r="I17" s="5">
        <v>10</v>
      </c>
      <c r="J17" s="5">
        <v>4</v>
      </c>
      <c r="K17" s="5">
        <v>8</v>
      </c>
      <c r="L17" s="5">
        <v>6</v>
      </c>
      <c r="M17" s="5">
        <v>10</v>
      </c>
      <c r="N17" s="26">
        <f t="shared" si="0"/>
        <v>74</v>
      </c>
      <c r="O17" s="5">
        <v>4</v>
      </c>
      <c r="P17" s="5">
        <v>9</v>
      </c>
      <c r="Q17" s="5">
        <v>8</v>
      </c>
      <c r="R17" s="5">
        <v>5</v>
      </c>
      <c r="S17" s="5">
        <v>0</v>
      </c>
      <c r="T17" s="5">
        <v>7</v>
      </c>
      <c r="U17" s="5">
        <v>8</v>
      </c>
      <c r="V17" s="5">
        <v>10</v>
      </c>
      <c r="W17" s="5">
        <v>10</v>
      </c>
      <c r="X17" s="5">
        <v>7</v>
      </c>
      <c r="Y17" s="26">
        <f t="shared" si="1"/>
        <v>68</v>
      </c>
      <c r="Z17" s="5">
        <v>3</v>
      </c>
      <c r="AA17" s="5">
        <v>8</v>
      </c>
      <c r="AB17" s="5">
        <v>5</v>
      </c>
      <c r="AC17" s="5">
        <v>8</v>
      </c>
      <c r="AD17" s="5">
        <v>9</v>
      </c>
      <c r="AE17" s="5">
        <v>9</v>
      </c>
      <c r="AF17" s="5">
        <v>7</v>
      </c>
      <c r="AG17" s="5">
        <v>4</v>
      </c>
      <c r="AH17" s="5">
        <v>10</v>
      </c>
      <c r="AI17" s="5">
        <v>6</v>
      </c>
      <c r="AJ17" s="26">
        <f t="shared" si="2"/>
        <v>69</v>
      </c>
      <c r="AK17" s="26">
        <f t="shared" si="3"/>
        <v>211</v>
      </c>
      <c r="AL17" s="5"/>
      <c r="AM17" s="5"/>
      <c r="AN17" s="5"/>
      <c r="AO17" s="5"/>
      <c r="AP17" s="5"/>
      <c r="AQ17" s="5"/>
      <c r="AR17" s="5"/>
      <c r="AS17" s="5"/>
      <c r="AT17" s="5"/>
      <c r="AU17" s="5"/>
      <c r="AV17" s="26">
        <f t="shared" si="4"/>
        <v>0</v>
      </c>
      <c r="AW17" s="26">
        <f t="shared" si="5"/>
        <v>211</v>
      </c>
      <c r="AX17" s="27"/>
      <c r="BA17" s="96"/>
      <c r="BB17" s="96"/>
      <c r="BC17" s="96"/>
      <c r="BD17" s="96"/>
      <c r="BE17" s="96"/>
      <c r="BF17" s="96"/>
      <c r="BG17" s="96"/>
      <c r="BH17" s="96"/>
      <c r="BI17" s="96"/>
      <c r="BJ17" s="96"/>
      <c r="BK17" s="96"/>
      <c r="BL17" s="96"/>
    </row>
    <row r="18" spans="1:64" ht="15" customHeight="1" x14ac:dyDescent="0.3">
      <c r="A18" s="33">
        <v>9</v>
      </c>
      <c r="B18" s="42" t="s">
        <v>89</v>
      </c>
      <c r="C18" s="17" t="s">
        <v>83</v>
      </c>
      <c r="D18" s="5">
        <v>7</v>
      </c>
      <c r="E18" s="5">
        <v>10</v>
      </c>
      <c r="F18" s="5">
        <v>10</v>
      </c>
      <c r="G18" s="5">
        <v>9</v>
      </c>
      <c r="H18" s="5">
        <v>10</v>
      </c>
      <c r="I18" s="5">
        <v>7</v>
      </c>
      <c r="J18" s="5">
        <v>10</v>
      </c>
      <c r="K18" s="5">
        <v>10</v>
      </c>
      <c r="L18" s="5">
        <v>7</v>
      </c>
      <c r="M18" s="5">
        <v>10</v>
      </c>
      <c r="N18" s="26">
        <f t="shared" si="0"/>
        <v>90</v>
      </c>
      <c r="O18" s="5">
        <v>6</v>
      </c>
      <c r="P18" s="5">
        <v>10</v>
      </c>
      <c r="Q18" s="5">
        <v>9</v>
      </c>
      <c r="R18" s="5">
        <v>10</v>
      </c>
      <c r="S18" s="5">
        <v>8</v>
      </c>
      <c r="T18" s="5">
        <v>7</v>
      </c>
      <c r="U18" s="5">
        <v>9</v>
      </c>
      <c r="V18" s="5">
        <v>10</v>
      </c>
      <c r="W18" s="5">
        <v>5</v>
      </c>
      <c r="X18" s="5">
        <v>9</v>
      </c>
      <c r="Y18" s="26">
        <f t="shared" si="1"/>
        <v>83</v>
      </c>
      <c r="Z18" s="5">
        <v>5</v>
      </c>
      <c r="AA18" s="5">
        <v>5</v>
      </c>
      <c r="AB18" s="5">
        <v>8</v>
      </c>
      <c r="AC18" s="5">
        <v>8</v>
      </c>
      <c r="AD18" s="5">
        <v>10</v>
      </c>
      <c r="AE18" s="5">
        <v>9</v>
      </c>
      <c r="AF18" s="5">
        <v>7</v>
      </c>
      <c r="AG18" s="5">
        <v>10</v>
      </c>
      <c r="AH18" s="5">
        <v>6</v>
      </c>
      <c r="AI18" s="5">
        <v>7</v>
      </c>
      <c r="AJ18" s="26">
        <f t="shared" si="2"/>
        <v>75</v>
      </c>
      <c r="AK18" s="26">
        <f t="shared" si="3"/>
        <v>248</v>
      </c>
      <c r="AL18" s="5"/>
      <c r="AM18" s="5"/>
      <c r="AN18" s="5"/>
      <c r="AO18" s="5"/>
      <c r="AP18" s="5"/>
      <c r="AQ18" s="5"/>
      <c r="AR18" s="5"/>
      <c r="AS18" s="5"/>
      <c r="AT18" s="5"/>
      <c r="AU18" s="5"/>
      <c r="AV18" s="26">
        <f t="shared" si="4"/>
        <v>0</v>
      </c>
      <c r="AW18" s="26">
        <f t="shared" si="5"/>
        <v>248</v>
      </c>
      <c r="AX18" s="27"/>
      <c r="BA18" s="96"/>
      <c r="BB18" s="96"/>
      <c r="BC18" s="96"/>
      <c r="BD18" s="96"/>
      <c r="BE18" s="96"/>
      <c r="BF18" s="96"/>
      <c r="BG18" s="96"/>
      <c r="BH18" s="96"/>
      <c r="BI18" s="96"/>
      <c r="BJ18" s="96"/>
      <c r="BK18" s="96"/>
      <c r="BL18" s="96"/>
    </row>
    <row r="19" spans="1:64" x14ac:dyDescent="0.3">
      <c r="A19" s="34">
        <v>11</v>
      </c>
      <c r="B19" s="29"/>
      <c r="C19" s="30"/>
      <c r="D19" s="5"/>
      <c r="E19" s="5"/>
      <c r="F19" s="5"/>
      <c r="G19" s="5"/>
      <c r="H19" s="5"/>
      <c r="I19" s="5"/>
      <c r="J19" s="5"/>
      <c r="K19" s="5"/>
      <c r="L19" s="5"/>
      <c r="M19" s="5"/>
      <c r="N19" s="26">
        <f t="shared" si="0"/>
        <v>0</v>
      </c>
      <c r="O19" s="5"/>
      <c r="P19" s="5"/>
      <c r="Q19" s="5"/>
      <c r="R19" s="5"/>
      <c r="S19" s="5"/>
      <c r="T19" s="5"/>
      <c r="U19" s="5"/>
      <c r="V19" s="5"/>
      <c r="W19" s="5"/>
      <c r="X19" s="5"/>
      <c r="Y19" s="26">
        <f t="shared" si="1"/>
        <v>0</v>
      </c>
      <c r="Z19" s="5"/>
      <c r="AA19" s="5"/>
      <c r="AB19" s="5"/>
      <c r="AC19" s="5"/>
      <c r="AD19" s="5"/>
      <c r="AE19" s="5"/>
      <c r="AF19" s="5"/>
      <c r="AG19" s="5"/>
      <c r="AH19" s="5"/>
      <c r="AI19" s="5"/>
      <c r="AJ19" s="26">
        <f t="shared" si="2"/>
        <v>0</v>
      </c>
      <c r="AK19" s="26">
        <f t="shared" si="3"/>
        <v>0</v>
      </c>
      <c r="AL19" s="5"/>
      <c r="AM19" s="5"/>
      <c r="AN19" s="5"/>
      <c r="AO19" s="5"/>
      <c r="AP19" s="5"/>
      <c r="AQ19" s="5"/>
      <c r="AR19" s="5"/>
      <c r="AS19" s="5"/>
      <c r="AT19" s="5"/>
      <c r="AU19" s="5"/>
      <c r="AV19" s="26">
        <f t="shared" si="4"/>
        <v>0</v>
      </c>
      <c r="AW19" s="26">
        <f t="shared" si="5"/>
        <v>0</v>
      </c>
      <c r="AX19" s="27"/>
      <c r="BA19" s="96"/>
      <c r="BB19" s="96"/>
      <c r="BC19" s="96"/>
      <c r="BD19" s="96"/>
      <c r="BE19" s="96"/>
      <c r="BF19" s="96"/>
      <c r="BG19" s="96"/>
      <c r="BH19" s="96"/>
      <c r="BI19" s="96"/>
      <c r="BJ19" s="96"/>
      <c r="BK19" s="96"/>
      <c r="BL19" s="96"/>
    </row>
    <row r="20" spans="1:64" ht="15.75" customHeight="1" x14ac:dyDescent="0.3">
      <c r="A20" s="33">
        <v>12</v>
      </c>
      <c r="B20" s="29"/>
      <c r="C20" s="17"/>
      <c r="D20" s="5"/>
      <c r="E20" s="5"/>
      <c r="F20" s="5"/>
      <c r="G20" s="5"/>
      <c r="H20" s="5"/>
      <c r="I20" s="5"/>
      <c r="J20" s="5"/>
      <c r="K20" s="5"/>
      <c r="L20" s="5"/>
      <c r="M20" s="5"/>
      <c r="N20" s="26">
        <f t="shared" si="0"/>
        <v>0</v>
      </c>
      <c r="O20" s="5"/>
      <c r="P20" s="5"/>
      <c r="Q20" s="5"/>
      <c r="R20" s="5"/>
      <c r="S20" s="5"/>
      <c r="T20" s="5"/>
      <c r="U20" s="5"/>
      <c r="V20" s="5"/>
      <c r="W20" s="5"/>
      <c r="X20" s="5"/>
      <c r="Y20" s="26">
        <f t="shared" si="1"/>
        <v>0</v>
      </c>
      <c r="Z20" s="5"/>
      <c r="AA20" s="5"/>
      <c r="AB20" s="5"/>
      <c r="AC20" s="5"/>
      <c r="AD20" s="5"/>
      <c r="AE20" s="5"/>
      <c r="AF20" s="5"/>
      <c r="AG20" s="5"/>
      <c r="AH20" s="5"/>
      <c r="AI20" s="5"/>
      <c r="AJ20" s="26">
        <f t="shared" si="2"/>
        <v>0</v>
      </c>
      <c r="AK20" s="26">
        <f t="shared" si="3"/>
        <v>0</v>
      </c>
      <c r="AL20" s="5"/>
      <c r="AM20" s="5"/>
      <c r="AN20" s="5"/>
      <c r="AO20" s="5"/>
      <c r="AP20" s="5"/>
      <c r="AQ20" s="5"/>
      <c r="AR20" s="5"/>
      <c r="AS20" s="5"/>
      <c r="AT20" s="5"/>
      <c r="AU20" s="5"/>
      <c r="AV20" s="26">
        <f t="shared" si="4"/>
        <v>0</v>
      </c>
      <c r="AW20" s="26">
        <f t="shared" si="5"/>
        <v>0</v>
      </c>
      <c r="AX20" s="27"/>
      <c r="BA20" s="97" t="s">
        <v>17</v>
      </c>
      <c r="BB20" s="97"/>
      <c r="BC20" s="97"/>
      <c r="BD20" s="97"/>
      <c r="BE20" s="97"/>
      <c r="BF20" s="97"/>
      <c r="BG20" s="97"/>
      <c r="BH20" s="97"/>
      <c r="BI20" s="97"/>
      <c r="BJ20" s="97"/>
      <c r="BK20" s="97"/>
      <c r="BL20" s="97"/>
    </row>
    <row r="21" spans="1:64" x14ac:dyDescent="0.3">
      <c r="A21" s="34">
        <v>13</v>
      </c>
      <c r="B21" s="29"/>
      <c r="C21" s="30"/>
      <c r="D21" s="5"/>
      <c r="E21" s="5"/>
      <c r="F21" s="5"/>
      <c r="G21" s="5"/>
      <c r="H21" s="5"/>
      <c r="I21" s="5"/>
      <c r="J21" s="5"/>
      <c r="K21" s="5"/>
      <c r="L21" s="5"/>
      <c r="M21" s="5"/>
      <c r="N21" s="26">
        <f t="shared" si="0"/>
        <v>0</v>
      </c>
      <c r="O21" s="5"/>
      <c r="P21" s="5"/>
      <c r="Q21" s="5"/>
      <c r="R21" s="5"/>
      <c r="S21" s="5"/>
      <c r="T21" s="5"/>
      <c r="U21" s="5"/>
      <c r="V21" s="5"/>
      <c r="W21" s="5"/>
      <c r="X21" s="5"/>
      <c r="Y21" s="26">
        <f t="shared" si="1"/>
        <v>0</v>
      </c>
      <c r="Z21" s="5"/>
      <c r="AA21" s="5"/>
      <c r="AB21" s="5"/>
      <c r="AC21" s="5"/>
      <c r="AD21" s="5"/>
      <c r="AE21" s="5"/>
      <c r="AF21" s="5"/>
      <c r="AG21" s="5"/>
      <c r="AH21" s="5"/>
      <c r="AI21" s="5"/>
      <c r="AJ21" s="26">
        <f t="shared" si="2"/>
        <v>0</v>
      </c>
      <c r="AK21" s="26">
        <f t="shared" si="3"/>
        <v>0</v>
      </c>
      <c r="AL21" s="5"/>
      <c r="AM21" s="5"/>
      <c r="AN21" s="5"/>
      <c r="AO21" s="5"/>
      <c r="AP21" s="5"/>
      <c r="AQ21" s="5"/>
      <c r="AR21" s="5"/>
      <c r="AS21" s="5"/>
      <c r="AT21" s="5"/>
      <c r="AU21" s="5"/>
      <c r="AV21" s="26">
        <f t="shared" si="4"/>
        <v>0</v>
      </c>
      <c r="AW21" s="26">
        <f t="shared" si="5"/>
        <v>0</v>
      </c>
      <c r="AX21" s="27"/>
      <c r="BA21" s="97"/>
      <c r="BB21" s="97"/>
      <c r="BC21" s="97"/>
      <c r="BD21" s="97"/>
      <c r="BE21" s="97"/>
      <c r="BF21" s="97"/>
      <c r="BG21" s="97"/>
      <c r="BH21" s="97"/>
      <c r="BI21" s="97"/>
      <c r="BJ21" s="97"/>
      <c r="BK21" s="97"/>
      <c r="BL21" s="97"/>
    </row>
    <row r="22" spans="1:64" x14ac:dyDescent="0.3">
      <c r="A22" s="33">
        <v>14</v>
      </c>
      <c r="B22" s="29"/>
      <c r="C22" s="17"/>
      <c r="D22" s="5"/>
      <c r="E22" s="5"/>
      <c r="F22" s="5"/>
      <c r="G22" s="5"/>
      <c r="H22" s="5"/>
      <c r="I22" s="5"/>
      <c r="J22" s="5"/>
      <c r="K22" s="5"/>
      <c r="L22" s="5"/>
      <c r="M22" s="5"/>
      <c r="N22" s="26">
        <f t="shared" si="0"/>
        <v>0</v>
      </c>
      <c r="O22" s="5"/>
      <c r="P22" s="5"/>
      <c r="Q22" s="5"/>
      <c r="R22" s="5"/>
      <c r="S22" s="5"/>
      <c r="T22" s="5"/>
      <c r="U22" s="5"/>
      <c r="V22" s="5"/>
      <c r="W22" s="5"/>
      <c r="X22" s="5"/>
      <c r="Y22" s="26">
        <f t="shared" si="1"/>
        <v>0</v>
      </c>
      <c r="Z22" s="5"/>
      <c r="AA22" s="5"/>
      <c r="AB22" s="5"/>
      <c r="AC22" s="5"/>
      <c r="AD22" s="5"/>
      <c r="AE22" s="5"/>
      <c r="AF22" s="5"/>
      <c r="AG22" s="5"/>
      <c r="AH22" s="5"/>
      <c r="AI22" s="5"/>
      <c r="AJ22" s="26">
        <f t="shared" si="2"/>
        <v>0</v>
      </c>
      <c r="AK22" s="26">
        <f t="shared" si="3"/>
        <v>0</v>
      </c>
      <c r="AL22" s="5"/>
      <c r="AM22" s="5"/>
      <c r="AN22" s="5"/>
      <c r="AO22" s="5"/>
      <c r="AP22" s="5"/>
      <c r="AQ22" s="5"/>
      <c r="AR22" s="5"/>
      <c r="AS22" s="5"/>
      <c r="AT22" s="5"/>
      <c r="AU22" s="5"/>
      <c r="AV22" s="26">
        <f t="shared" si="4"/>
        <v>0</v>
      </c>
      <c r="AW22" s="26">
        <f t="shared" si="5"/>
        <v>0</v>
      </c>
      <c r="AX22" s="27"/>
      <c r="BA22" s="97"/>
      <c r="BB22" s="97"/>
      <c r="BC22" s="97"/>
      <c r="BD22" s="97"/>
      <c r="BE22" s="97"/>
      <c r="BF22" s="97"/>
      <c r="BG22" s="97"/>
      <c r="BH22" s="97"/>
      <c r="BI22" s="97"/>
      <c r="BJ22" s="97"/>
      <c r="BK22" s="97"/>
      <c r="BL22" s="97"/>
    </row>
    <row r="23" spans="1:64" x14ac:dyDescent="0.3">
      <c r="A23" s="34">
        <v>15</v>
      </c>
      <c r="B23" s="15"/>
      <c r="C23" s="17"/>
      <c r="D23" s="5"/>
      <c r="E23" s="5"/>
      <c r="F23" s="5"/>
      <c r="G23" s="5"/>
      <c r="H23" s="5"/>
      <c r="I23" s="5"/>
      <c r="J23" s="5"/>
      <c r="K23" s="5"/>
      <c r="L23" s="5"/>
      <c r="M23" s="5"/>
      <c r="N23" s="26">
        <f t="shared" si="0"/>
        <v>0</v>
      </c>
      <c r="O23" s="5"/>
      <c r="P23" s="5"/>
      <c r="Q23" s="5"/>
      <c r="R23" s="5"/>
      <c r="S23" s="5"/>
      <c r="T23" s="5"/>
      <c r="U23" s="5"/>
      <c r="V23" s="5"/>
      <c r="W23" s="5"/>
      <c r="X23" s="5"/>
      <c r="Y23" s="26">
        <f t="shared" si="1"/>
        <v>0</v>
      </c>
      <c r="Z23" s="5"/>
      <c r="AA23" s="5"/>
      <c r="AB23" s="5"/>
      <c r="AC23" s="5"/>
      <c r="AD23" s="5"/>
      <c r="AE23" s="5"/>
      <c r="AF23" s="5"/>
      <c r="AG23" s="5"/>
      <c r="AH23" s="5"/>
      <c r="AI23" s="5"/>
      <c r="AJ23" s="26">
        <f t="shared" si="2"/>
        <v>0</v>
      </c>
      <c r="AK23" s="26">
        <f t="shared" si="3"/>
        <v>0</v>
      </c>
      <c r="AL23" s="5"/>
      <c r="AM23" s="5"/>
      <c r="AN23" s="5"/>
      <c r="AO23" s="5"/>
      <c r="AP23" s="5"/>
      <c r="AQ23" s="5"/>
      <c r="AR23" s="5"/>
      <c r="AS23" s="5"/>
      <c r="AT23" s="5"/>
      <c r="AU23" s="5"/>
      <c r="AV23" s="26">
        <f t="shared" si="4"/>
        <v>0</v>
      </c>
      <c r="AW23" s="26">
        <f t="shared" si="5"/>
        <v>0</v>
      </c>
      <c r="AX23" s="27"/>
      <c r="BA23" s="98" t="s">
        <v>19</v>
      </c>
      <c r="BB23" s="98"/>
      <c r="BC23" s="98"/>
      <c r="BD23" s="98"/>
      <c r="BE23" s="98"/>
      <c r="BF23" s="98"/>
      <c r="BG23" s="98"/>
      <c r="BH23" s="98"/>
      <c r="BI23" s="98"/>
      <c r="BJ23" s="98"/>
      <c r="BK23" s="98"/>
      <c r="BL23" s="98"/>
    </row>
    <row r="24" spans="1:64" ht="15" customHeight="1" x14ac:dyDescent="0.3">
      <c r="A24" s="33">
        <v>16</v>
      </c>
      <c r="B24" s="29"/>
      <c r="C24" s="30"/>
      <c r="D24" s="5"/>
      <c r="E24" s="5"/>
      <c r="F24" s="5"/>
      <c r="G24" s="5"/>
      <c r="H24" s="5"/>
      <c r="I24" s="5"/>
      <c r="J24" s="5"/>
      <c r="K24" s="5"/>
      <c r="L24" s="5"/>
      <c r="M24" s="5"/>
      <c r="N24" s="26">
        <f t="shared" si="0"/>
        <v>0</v>
      </c>
      <c r="O24" s="5"/>
      <c r="P24" s="5"/>
      <c r="Q24" s="5"/>
      <c r="R24" s="5"/>
      <c r="S24" s="5"/>
      <c r="T24" s="5"/>
      <c r="U24" s="5"/>
      <c r="V24" s="5"/>
      <c r="W24" s="5"/>
      <c r="X24" s="5"/>
      <c r="Y24" s="26">
        <f t="shared" si="1"/>
        <v>0</v>
      </c>
      <c r="Z24" s="5"/>
      <c r="AA24" s="5"/>
      <c r="AB24" s="5"/>
      <c r="AC24" s="5"/>
      <c r="AD24" s="5"/>
      <c r="AE24" s="5"/>
      <c r="AF24" s="5"/>
      <c r="AG24" s="5"/>
      <c r="AH24" s="5"/>
      <c r="AI24" s="5"/>
      <c r="AJ24" s="26">
        <f t="shared" si="2"/>
        <v>0</v>
      </c>
      <c r="AK24" s="26">
        <f t="shared" si="3"/>
        <v>0</v>
      </c>
      <c r="AL24" s="5"/>
      <c r="AM24" s="5"/>
      <c r="AN24" s="5"/>
      <c r="AO24" s="5"/>
      <c r="AP24" s="5"/>
      <c r="AQ24" s="5"/>
      <c r="AR24" s="5"/>
      <c r="AS24" s="5"/>
      <c r="AT24" s="5"/>
      <c r="AU24" s="5"/>
      <c r="AV24" s="26">
        <f t="shared" si="4"/>
        <v>0</v>
      </c>
      <c r="AW24" s="26">
        <f t="shared" si="5"/>
        <v>0</v>
      </c>
      <c r="AX24" s="27"/>
      <c r="BA24" s="98"/>
      <c r="BB24" s="98"/>
      <c r="BC24" s="98"/>
      <c r="BD24" s="98"/>
      <c r="BE24" s="98"/>
      <c r="BF24" s="98"/>
      <c r="BG24" s="98"/>
      <c r="BH24" s="98"/>
      <c r="BI24" s="98"/>
      <c r="BJ24" s="98"/>
      <c r="BK24" s="98"/>
      <c r="BL24" s="98"/>
    </row>
    <row r="25" spans="1:64" x14ac:dyDescent="0.3">
      <c r="A25" s="33">
        <v>20</v>
      </c>
      <c r="B25" s="42"/>
      <c r="C25" s="17"/>
      <c r="D25" s="5"/>
      <c r="E25" s="5"/>
      <c r="F25" s="5"/>
      <c r="G25" s="5"/>
      <c r="H25" s="5"/>
      <c r="I25" s="5"/>
      <c r="J25" s="5"/>
      <c r="K25" s="5"/>
      <c r="L25" s="5"/>
      <c r="M25" s="5"/>
      <c r="N25" s="26">
        <f t="shared" si="0"/>
        <v>0</v>
      </c>
      <c r="O25" s="5"/>
      <c r="P25" s="5"/>
      <c r="Q25" s="5"/>
      <c r="R25" s="5"/>
      <c r="S25" s="5"/>
      <c r="T25" s="5"/>
      <c r="U25" s="5"/>
      <c r="V25" s="5"/>
      <c r="W25" s="5"/>
      <c r="X25" s="5"/>
      <c r="Y25" s="26">
        <f t="shared" si="1"/>
        <v>0</v>
      </c>
      <c r="Z25" s="5"/>
      <c r="AA25" s="5"/>
      <c r="AB25" s="5"/>
      <c r="AC25" s="5"/>
      <c r="AD25" s="5"/>
      <c r="AE25" s="5"/>
      <c r="AF25" s="5"/>
      <c r="AG25" s="5"/>
      <c r="AH25" s="5"/>
      <c r="AI25" s="5"/>
      <c r="AJ25" s="26">
        <f t="shared" si="2"/>
        <v>0</v>
      </c>
      <c r="AK25" s="26">
        <f t="shared" si="3"/>
        <v>0</v>
      </c>
      <c r="AL25" s="5"/>
      <c r="AM25" s="5"/>
      <c r="AN25" s="5"/>
      <c r="AO25" s="5"/>
      <c r="AP25" s="5"/>
      <c r="AQ25" s="5"/>
      <c r="AR25" s="5"/>
      <c r="AS25" s="5"/>
      <c r="AT25" s="5"/>
      <c r="AU25" s="5"/>
      <c r="AV25" s="26">
        <f t="shared" si="4"/>
        <v>0</v>
      </c>
      <c r="AW25" s="26">
        <f t="shared" si="5"/>
        <v>0</v>
      </c>
      <c r="AX25" s="27"/>
      <c r="BA25" s="98"/>
      <c r="BB25" s="98"/>
      <c r="BC25" s="98"/>
      <c r="BD25" s="98"/>
      <c r="BE25" s="98"/>
      <c r="BF25" s="98"/>
      <c r="BG25" s="98"/>
      <c r="BH25" s="98"/>
      <c r="BI25" s="98"/>
      <c r="BJ25" s="98"/>
      <c r="BK25" s="98"/>
      <c r="BL25" s="98"/>
    </row>
    <row r="26" spans="1:64" x14ac:dyDescent="0.3">
      <c r="A26" s="33">
        <v>21</v>
      </c>
      <c r="B26" s="29"/>
      <c r="C26" s="30"/>
      <c r="D26" s="5"/>
      <c r="E26" s="5"/>
      <c r="F26" s="5"/>
      <c r="G26" s="5"/>
      <c r="H26" s="5"/>
      <c r="I26" s="5"/>
      <c r="J26" s="5"/>
      <c r="K26" s="5"/>
      <c r="L26" s="5"/>
      <c r="M26" s="5"/>
      <c r="N26" s="26">
        <f t="shared" si="0"/>
        <v>0</v>
      </c>
      <c r="O26" s="5"/>
      <c r="P26" s="5"/>
      <c r="Q26" s="5"/>
      <c r="R26" s="5"/>
      <c r="S26" s="5"/>
      <c r="T26" s="5"/>
      <c r="U26" s="5"/>
      <c r="V26" s="5"/>
      <c r="W26" s="5"/>
      <c r="X26" s="5"/>
      <c r="Y26" s="26">
        <f t="shared" si="1"/>
        <v>0</v>
      </c>
      <c r="Z26" s="5"/>
      <c r="AA26" s="5"/>
      <c r="AB26" s="5"/>
      <c r="AC26" s="5"/>
      <c r="AD26" s="5"/>
      <c r="AE26" s="5"/>
      <c r="AF26" s="5"/>
      <c r="AG26" s="5"/>
      <c r="AH26" s="5"/>
      <c r="AI26" s="5"/>
      <c r="AJ26" s="26">
        <f t="shared" si="2"/>
        <v>0</v>
      </c>
      <c r="AK26" s="26">
        <f t="shared" si="3"/>
        <v>0</v>
      </c>
      <c r="AL26" s="5"/>
      <c r="AM26" s="5"/>
      <c r="AN26" s="5"/>
      <c r="AO26" s="5"/>
      <c r="AP26" s="5"/>
      <c r="AQ26" s="5"/>
      <c r="AR26" s="5"/>
      <c r="AS26" s="5"/>
      <c r="AT26" s="5"/>
      <c r="AU26" s="5"/>
      <c r="AV26" s="26">
        <f t="shared" si="4"/>
        <v>0</v>
      </c>
      <c r="AW26" s="26">
        <f t="shared" si="5"/>
        <v>0</v>
      </c>
      <c r="AX26" s="27"/>
      <c r="BA26" s="98"/>
      <c r="BB26" s="98"/>
      <c r="BC26" s="98"/>
      <c r="BD26" s="98"/>
      <c r="BE26" s="98"/>
      <c r="BF26" s="98"/>
      <c r="BG26" s="98"/>
      <c r="BH26" s="98"/>
      <c r="BI26" s="98"/>
      <c r="BJ26" s="98"/>
      <c r="BK26" s="98"/>
      <c r="BL26" s="98"/>
    </row>
    <row r="27" spans="1:64" x14ac:dyDescent="0.3">
      <c r="A27" s="33">
        <v>23</v>
      </c>
      <c r="B27" s="29"/>
      <c r="C27" s="17"/>
      <c r="D27" s="5"/>
      <c r="E27" s="5"/>
      <c r="F27" s="5"/>
      <c r="G27" s="5"/>
      <c r="H27" s="5"/>
      <c r="I27" s="5"/>
      <c r="J27" s="5"/>
      <c r="K27" s="5"/>
      <c r="L27" s="5"/>
      <c r="M27" s="5"/>
      <c r="N27" s="26">
        <f t="shared" si="0"/>
        <v>0</v>
      </c>
      <c r="O27" s="5"/>
      <c r="P27" s="5"/>
      <c r="Q27" s="5"/>
      <c r="R27" s="5"/>
      <c r="S27" s="5"/>
      <c r="T27" s="5"/>
      <c r="U27" s="5"/>
      <c r="V27" s="5"/>
      <c r="W27" s="5"/>
      <c r="X27" s="5"/>
      <c r="Y27" s="26">
        <f t="shared" si="1"/>
        <v>0</v>
      </c>
      <c r="Z27" s="5"/>
      <c r="AA27" s="5"/>
      <c r="AB27" s="5"/>
      <c r="AC27" s="5"/>
      <c r="AD27" s="5"/>
      <c r="AE27" s="5"/>
      <c r="AF27" s="5"/>
      <c r="AG27" s="5"/>
      <c r="AH27" s="5"/>
      <c r="AI27" s="5"/>
      <c r="AJ27" s="26">
        <f t="shared" si="2"/>
        <v>0</v>
      </c>
      <c r="AK27" s="26">
        <f t="shared" si="3"/>
        <v>0</v>
      </c>
      <c r="AL27" s="5"/>
      <c r="AM27" s="5"/>
      <c r="AN27" s="5"/>
      <c r="AO27" s="5"/>
      <c r="AP27" s="5"/>
      <c r="AQ27" s="5"/>
      <c r="AR27" s="5"/>
      <c r="AS27" s="5"/>
      <c r="AT27" s="5"/>
      <c r="AU27" s="5"/>
      <c r="AV27" s="26">
        <f t="shared" si="4"/>
        <v>0</v>
      </c>
      <c r="AW27" s="26">
        <f t="shared" si="5"/>
        <v>0</v>
      </c>
      <c r="AX27" s="27"/>
      <c r="BA27" s="98"/>
      <c r="BB27" s="98"/>
      <c r="BC27" s="98"/>
      <c r="BD27" s="98"/>
      <c r="BE27" s="98"/>
      <c r="BF27" s="98"/>
      <c r="BG27" s="98"/>
      <c r="BH27" s="98"/>
      <c r="BI27" s="98"/>
      <c r="BJ27" s="98"/>
      <c r="BK27" s="98"/>
      <c r="BL27" s="98"/>
    </row>
    <row r="28" spans="1:64" x14ac:dyDescent="0.3">
      <c r="A28" s="25">
        <v>24</v>
      </c>
      <c r="B28" s="29"/>
      <c r="C28" s="30"/>
      <c r="D28" s="5"/>
      <c r="E28" s="5"/>
      <c r="F28" s="5"/>
      <c r="G28" s="5"/>
      <c r="H28" s="5"/>
      <c r="I28" s="5"/>
      <c r="J28" s="5"/>
      <c r="K28" s="5"/>
      <c r="L28" s="5"/>
      <c r="M28" s="5"/>
      <c r="N28" s="26">
        <f t="shared" si="0"/>
        <v>0</v>
      </c>
      <c r="O28" s="5"/>
      <c r="P28" s="5"/>
      <c r="Q28" s="5"/>
      <c r="R28" s="5"/>
      <c r="S28" s="5"/>
      <c r="T28" s="5"/>
      <c r="U28" s="5"/>
      <c r="V28" s="5"/>
      <c r="W28" s="5"/>
      <c r="X28" s="5"/>
      <c r="Y28" s="26">
        <f t="shared" si="1"/>
        <v>0</v>
      </c>
      <c r="Z28" s="5"/>
      <c r="AA28" s="5"/>
      <c r="AB28" s="5"/>
      <c r="AC28" s="5"/>
      <c r="AD28" s="5"/>
      <c r="AE28" s="5"/>
      <c r="AF28" s="5"/>
      <c r="AG28" s="5"/>
      <c r="AH28" s="5"/>
      <c r="AI28" s="5"/>
      <c r="AJ28" s="26">
        <f t="shared" si="2"/>
        <v>0</v>
      </c>
      <c r="AK28" s="26">
        <f t="shared" si="3"/>
        <v>0</v>
      </c>
      <c r="AL28" s="5"/>
      <c r="AM28" s="5"/>
      <c r="AN28" s="5"/>
      <c r="AO28" s="5"/>
      <c r="AP28" s="5"/>
      <c r="AQ28" s="5"/>
      <c r="AR28" s="5"/>
      <c r="AS28" s="5"/>
      <c r="AT28" s="5"/>
      <c r="AU28" s="5"/>
      <c r="AV28" s="26">
        <f t="shared" si="4"/>
        <v>0</v>
      </c>
      <c r="AW28" s="26">
        <f t="shared" si="5"/>
        <v>0</v>
      </c>
      <c r="AX28" s="27"/>
      <c r="BA28" s="98"/>
      <c r="BB28" s="98"/>
      <c r="BC28" s="98"/>
      <c r="BD28" s="98"/>
      <c r="BE28" s="98"/>
      <c r="BF28" s="98"/>
      <c r="BG28" s="98"/>
      <c r="BH28" s="98"/>
      <c r="BI28" s="98"/>
      <c r="BJ28" s="98"/>
      <c r="BK28" s="98"/>
      <c r="BL28" s="98"/>
    </row>
    <row r="29" spans="1:64" ht="15" customHeight="1" x14ac:dyDescent="0.3">
      <c r="A29" s="25">
        <v>29</v>
      </c>
      <c r="B29" s="29"/>
      <c r="C29" s="17"/>
      <c r="D29" s="5"/>
      <c r="E29" s="5"/>
      <c r="F29" s="5"/>
      <c r="G29" s="5"/>
      <c r="H29" s="5"/>
      <c r="I29" s="5"/>
      <c r="J29" s="5"/>
      <c r="K29" s="5"/>
      <c r="L29" s="5"/>
      <c r="M29" s="5"/>
      <c r="N29" s="26">
        <f t="shared" si="0"/>
        <v>0</v>
      </c>
      <c r="O29" s="5"/>
      <c r="P29" s="5"/>
      <c r="Q29" s="5"/>
      <c r="R29" s="5"/>
      <c r="S29" s="5"/>
      <c r="T29" s="5"/>
      <c r="U29" s="5"/>
      <c r="V29" s="5"/>
      <c r="W29" s="5"/>
      <c r="X29" s="5"/>
      <c r="Y29" s="26">
        <f t="shared" si="1"/>
        <v>0</v>
      </c>
      <c r="Z29" s="5"/>
      <c r="AA29" s="5"/>
      <c r="AB29" s="5"/>
      <c r="AC29" s="5"/>
      <c r="AD29" s="5"/>
      <c r="AE29" s="5"/>
      <c r="AF29" s="5"/>
      <c r="AG29" s="5"/>
      <c r="AH29" s="5"/>
      <c r="AI29" s="5"/>
      <c r="AJ29" s="26">
        <f t="shared" si="2"/>
        <v>0</v>
      </c>
      <c r="AK29" s="26">
        <f t="shared" si="3"/>
        <v>0</v>
      </c>
      <c r="AL29" s="5"/>
      <c r="AM29" s="5"/>
      <c r="AN29" s="5"/>
      <c r="AO29" s="5"/>
      <c r="AP29" s="5"/>
      <c r="AQ29" s="5"/>
      <c r="AR29" s="5"/>
      <c r="AS29" s="5"/>
      <c r="AT29" s="5"/>
      <c r="AU29" s="5"/>
      <c r="AV29" s="26">
        <f t="shared" si="4"/>
        <v>0</v>
      </c>
      <c r="AW29" s="26">
        <f t="shared" si="5"/>
        <v>0</v>
      </c>
      <c r="AX29" s="27"/>
      <c r="BA29" s="98"/>
      <c r="BB29" s="98"/>
      <c r="BC29" s="98"/>
      <c r="BD29" s="98"/>
      <c r="BE29" s="98"/>
      <c r="BF29" s="98"/>
      <c r="BG29" s="98"/>
      <c r="BH29" s="98"/>
      <c r="BI29" s="98"/>
      <c r="BJ29" s="98"/>
      <c r="BK29" s="98"/>
      <c r="BL29" s="98"/>
    </row>
    <row r="30" spans="1:64" ht="15" customHeight="1" x14ac:dyDescent="0.3">
      <c r="A30" s="25">
        <v>31</v>
      </c>
      <c r="B30" s="29"/>
      <c r="C30" s="17"/>
      <c r="D30" s="5"/>
      <c r="E30" s="5"/>
      <c r="F30" s="5"/>
      <c r="G30" s="5"/>
      <c r="H30" s="5"/>
      <c r="I30" s="5"/>
      <c r="J30" s="5"/>
      <c r="K30" s="5"/>
      <c r="L30" s="5"/>
      <c r="M30" s="5"/>
      <c r="N30" s="26">
        <f t="shared" si="0"/>
        <v>0</v>
      </c>
      <c r="O30" s="5"/>
      <c r="P30" s="5"/>
      <c r="Q30" s="5"/>
      <c r="R30" s="5"/>
      <c r="S30" s="5"/>
      <c r="T30" s="5"/>
      <c r="U30" s="5"/>
      <c r="V30" s="5"/>
      <c r="W30" s="5"/>
      <c r="X30" s="5"/>
      <c r="Y30" s="26">
        <f t="shared" si="1"/>
        <v>0</v>
      </c>
      <c r="Z30" s="5"/>
      <c r="AA30" s="5"/>
      <c r="AB30" s="5"/>
      <c r="AC30" s="5"/>
      <c r="AD30" s="5"/>
      <c r="AE30" s="5"/>
      <c r="AF30" s="5"/>
      <c r="AG30" s="5"/>
      <c r="AH30" s="5"/>
      <c r="AI30" s="5"/>
      <c r="AJ30" s="26">
        <f t="shared" si="2"/>
        <v>0</v>
      </c>
      <c r="AK30" s="26">
        <f t="shared" si="3"/>
        <v>0</v>
      </c>
      <c r="AL30" s="5"/>
      <c r="AM30" s="5"/>
      <c r="AN30" s="5"/>
      <c r="AO30" s="5"/>
      <c r="AP30" s="5"/>
      <c r="AQ30" s="5"/>
      <c r="AR30" s="5"/>
      <c r="AS30" s="5"/>
      <c r="AT30" s="5"/>
      <c r="AU30" s="5"/>
      <c r="AV30" s="26">
        <f t="shared" si="4"/>
        <v>0</v>
      </c>
      <c r="AW30" s="26">
        <f t="shared" si="5"/>
        <v>0</v>
      </c>
      <c r="AX30" s="27"/>
      <c r="BA30" s="98"/>
      <c r="BB30" s="98"/>
      <c r="BC30" s="98"/>
      <c r="BD30" s="98"/>
      <c r="BE30" s="98"/>
      <c r="BF30" s="98"/>
      <c r="BG30" s="98"/>
      <c r="BH30" s="98"/>
      <c r="BI30" s="98"/>
      <c r="BJ30" s="98"/>
      <c r="BK30" s="98"/>
      <c r="BL30" s="98"/>
    </row>
    <row r="31" spans="1:64" ht="15" customHeight="1" x14ac:dyDescent="0.3">
      <c r="A31" s="25">
        <v>32</v>
      </c>
      <c r="B31" s="15"/>
      <c r="C31" s="17"/>
      <c r="D31" s="5"/>
      <c r="E31" s="5"/>
      <c r="F31" s="5"/>
      <c r="G31" s="5"/>
      <c r="H31" s="5"/>
      <c r="I31" s="5"/>
      <c r="J31" s="5"/>
      <c r="K31" s="5"/>
      <c r="L31" s="5"/>
      <c r="M31" s="5"/>
      <c r="N31" s="26">
        <f t="shared" si="0"/>
        <v>0</v>
      </c>
      <c r="O31" s="5"/>
      <c r="P31" s="5"/>
      <c r="Q31" s="5"/>
      <c r="R31" s="5"/>
      <c r="S31" s="5"/>
      <c r="T31" s="5"/>
      <c r="U31" s="5"/>
      <c r="V31" s="5"/>
      <c r="W31" s="5"/>
      <c r="X31" s="5"/>
      <c r="Y31" s="26">
        <f t="shared" si="1"/>
        <v>0</v>
      </c>
      <c r="Z31" s="5"/>
      <c r="AA31" s="5"/>
      <c r="AB31" s="5"/>
      <c r="AC31" s="5"/>
      <c r="AD31" s="5"/>
      <c r="AE31" s="5"/>
      <c r="AF31" s="5"/>
      <c r="AG31" s="5"/>
      <c r="AH31" s="5"/>
      <c r="AI31" s="5"/>
      <c r="AJ31" s="26">
        <f t="shared" si="2"/>
        <v>0</v>
      </c>
      <c r="AK31" s="26">
        <f t="shared" si="3"/>
        <v>0</v>
      </c>
      <c r="AL31" s="5"/>
      <c r="AM31" s="5"/>
      <c r="AN31" s="5"/>
      <c r="AO31" s="5"/>
      <c r="AP31" s="5"/>
      <c r="AQ31" s="5"/>
      <c r="AR31" s="5"/>
      <c r="AS31" s="5"/>
      <c r="AT31" s="5"/>
      <c r="AU31" s="5"/>
      <c r="AV31" s="26">
        <f t="shared" si="4"/>
        <v>0</v>
      </c>
      <c r="AW31" s="26">
        <f t="shared" si="5"/>
        <v>0</v>
      </c>
      <c r="AX31" s="27"/>
      <c r="BA31" s="98"/>
      <c r="BB31" s="98"/>
      <c r="BC31" s="98"/>
      <c r="BD31" s="98"/>
      <c r="BE31" s="98"/>
      <c r="BF31" s="98"/>
      <c r="BG31" s="98"/>
      <c r="BH31" s="98"/>
      <c r="BI31" s="98"/>
      <c r="BJ31" s="98"/>
      <c r="BK31" s="98"/>
      <c r="BL31" s="98"/>
    </row>
    <row r="32" spans="1:64" x14ac:dyDescent="0.3">
      <c r="A32" s="25">
        <v>33</v>
      </c>
      <c r="B32" s="29"/>
      <c r="C32" s="17"/>
      <c r="D32" s="5"/>
      <c r="E32" s="5"/>
      <c r="F32" s="5"/>
      <c r="G32" s="5"/>
      <c r="H32" s="5"/>
      <c r="I32" s="5"/>
      <c r="J32" s="5"/>
      <c r="K32" s="5"/>
      <c r="L32" s="5"/>
      <c r="M32" s="5"/>
      <c r="N32" s="26">
        <f t="shared" si="0"/>
        <v>0</v>
      </c>
      <c r="O32" s="5"/>
      <c r="P32" s="5"/>
      <c r="Q32" s="5"/>
      <c r="R32" s="5"/>
      <c r="S32" s="5"/>
      <c r="T32" s="5"/>
      <c r="U32" s="5"/>
      <c r="V32" s="5"/>
      <c r="W32" s="5"/>
      <c r="X32" s="5"/>
      <c r="Y32" s="26">
        <f t="shared" si="1"/>
        <v>0</v>
      </c>
      <c r="Z32" s="5"/>
      <c r="AA32" s="5"/>
      <c r="AB32" s="5"/>
      <c r="AC32" s="5"/>
      <c r="AD32" s="5"/>
      <c r="AE32" s="5"/>
      <c r="AF32" s="5"/>
      <c r="AG32" s="5"/>
      <c r="AH32" s="5"/>
      <c r="AI32" s="5"/>
      <c r="AJ32" s="26">
        <f t="shared" si="2"/>
        <v>0</v>
      </c>
      <c r="AK32" s="26">
        <f t="shared" si="3"/>
        <v>0</v>
      </c>
      <c r="AL32" s="5"/>
      <c r="AM32" s="5"/>
      <c r="AN32" s="5"/>
      <c r="AO32" s="5"/>
      <c r="AP32" s="5"/>
      <c r="AQ32" s="5"/>
      <c r="AR32" s="5"/>
      <c r="AS32" s="5"/>
      <c r="AT32" s="5"/>
      <c r="AU32" s="5"/>
      <c r="AV32" s="26">
        <f t="shared" si="4"/>
        <v>0</v>
      </c>
      <c r="AW32" s="26">
        <f t="shared" si="5"/>
        <v>0</v>
      </c>
      <c r="AX32" s="27"/>
      <c r="BA32" s="98"/>
      <c r="BB32" s="98"/>
      <c r="BC32" s="98"/>
      <c r="BD32" s="98"/>
      <c r="BE32" s="98"/>
      <c r="BF32" s="98"/>
      <c r="BG32" s="98"/>
      <c r="BH32" s="98"/>
      <c r="BI32" s="98"/>
      <c r="BJ32" s="98"/>
      <c r="BK32" s="98"/>
      <c r="BL32" s="98"/>
    </row>
    <row r="33" spans="1:50" x14ac:dyDescent="0.3">
      <c r="A33" s="25">
        <v>34</v>
      </c>
      <c r="B33" s="16"/>
      <c r="C33" s="17"/>
      <c r="D33" s="5"/>
      <c r="E33" s="5"/>
      <c r="F33" s="5"/>
      <c r="G33" s="5"/>
      <c r="H33" s="5"/>
      <c r="I33" s="5"/>
      <c r="J33" s="5"/>
      <c r="K33" s="5"/>
      <c r="L33" s="5"/>
      <c r="M33" s="5"/>
      <c r="N33" s="26">
        <f t="shared" si="0"/>
        <v>0</v>
      </c>
      <c r="O33" s="5"/>
      <c r="P33" s="5"/>
      <c r="Q33" s="5"/>
      <c r="R33" s="5"/>
      <c r="S33" s="5"/>
      <c r="T33" s="5"/>
      <c r="U33" s="5"/>
      <c r="V33" s="5"/>
      <c r="W33" s="5"/>
      <c r="X33" s="5"/>
      <c r="Y33" s="26">
        <f t="shared" si="1"/>
        <v>0</v>
      </c>
      <c r="Z33" s="5"/>
      <c r="AA33" s="5"/>
      <c r="AB33" s="5"/>
      <c r="AC33" s="5"/>
      <c r="AD33" s="5"/>
      <c r="AE33" s="5"/>
      <c r="AF33" s="5"/>
      <c r="AG33" s="5"/>
      <c r="AH33" s="5"/>
      <c r="AI33" s="5"/>
      <c r="AJ33" s="26">
        <f t="shared" si="2"/>
        <v>0</v>
      </c>
      <c r="AK33" s="26">
        <f t="shared" si="3"/>
        <v>0</v>
      </c>
      <c r="AL33" s="5"/>
      <c r="AM33" s="5"/>
      <c r="AN33" s="5"/>
      <c r="AO33" s="5"/>
      <c r="AP33" s="5"/>
      <c r="AQ33" s="5"/>
      <c r="AR33" s="5"/>
      <c r="AS33" s="5"/>
      <c r="AT33" s="5"/>
      <c r="AU33" s="5"/>
      <c r="AV33" s="26">
        <f t="shared" si="4"/>
        <v>0</v>
      </c>
      <c r="AW33" s="26">
        <f t="shared" si="5"/>
        <v>0</v>
      </c>
      <c r="AX33" s="27"/>
    </row>
    <row r="34" spans="1:50" x14ac:dyDescent="0.3">
      <c r="A34" s="25">
        <v>35</v>
      </c>
      <c r="B34" s="16"/>
      <c r="C34" s="30"/>
      <c r="D34" s="5"/>
      <c r="E34" s="5"/>
      <c r="F34" s="5"/>
      <c r="G34" s="5"/>
      <c r="H34" s="5"/>
      <c r="I34" s="5"/>
      <c r="J34" s="5"/>
      <c r="K34" s="5"/>
      <c r="L34" s="5"/>
      <c r="M34" s="5"/>
      <c r="N34" s="26">
        <f t="shared" si="0"/>
        <v>0</v>
      </c>
      <c r="O34" s="5"/>
      <c r="P34" s="5"/>
      <c r="Q34" s="5"/>
      <c r="R34" s="5"/>
      <c r="S34" s="5"/>
      <c r="T34" s="5"/>
      <c r="U34" s="5"/>
      <c r="V34" s="5"/>
      <c r="W34" s="5"/>
      <c r="X34" s="5"/>
      <c r="Y34" s="26">
        <f t="shared" si="1"/>
        <v>0</v>
      </c>
      <c r="Z34" s="5"/>
      <c r="AA34" s="5"/>
      <c r="AB34" s="5"/>
      <c r="AC34" s="5"/>
      <c r="AD34" s="5"/>
      <c r="AE34" s="5"/>
      <c r="AF34" s="5"/>
      <c r="AG34" s="5"/>
      <c r="AH34" s="5"/>
      <c r="AI34" s="5"/>
      <c r="AJ34" s="26">
        <f t="shared" si="2"/>
        <v>0</v>
      </c>
      <c r="AK34" s="26">
        <f t="shared" si="3"/>
        <v>0</v>
      </c>
      <c r="AL34" s="5"/>
      <c r="AM34" s="5"/>
      <c r="AN34" s="5"/>
      <c r="AO34" s="5"/>
      <c r="AP34" s="5"/>
      <c r="AQ34" s="5"/>
      <c r="AR34" s="5"/>
      <c r="AS34" s="5"/>
      <c r="AT34" s="5"/>
      <c r="AU34" s="5"/>
      <c r="AV34" s="26">
        <f t="shared" si="4"/>
        <v>0</v>
      </c>
      <c r="AW34" s="26">
        <f t="shared" si="5"/>
        <v>0</v>
      </c>
      <c r="AX34" s="27"/>
    </row>
    <row r="35" spans="1:50" x14ac:dyDescent="0.3">
      <c r="A35" s="25">
        <v>36</v>
      </c>
      <c r="B35" s="15"/>
      <c r="C35" s="30"/>
      <c r="D35" s="5"/>
      <c r="E35" s="5"/>
      <c r="F35" s="5"/>
      <c r="G35" s="5"/>
      <c r="H35" s="5"/>
      <c r="I35" s="5"/>
      <c r="J35" s="5"/>
      <c r="K35" s="5"/>
      <c r="L35" s="5"/>
      <c r="M35" s="5"/>
      <c r="N35" s="26">
        <f t="shared" si="0"/>
        <v>0</v>
      </c>
      <c r="O35" s="5"/>
      <c r="P35" s="5"/>
      <c r="Q35" s="5"/>
      <c r="R35" s="5"/>
      <c r="S35" s="5"/>
      <c r="T35" s="5"/>
      <c r="U35" s="5"/>
      <c r="V35" s="5"/>
      <c r="W35" s="5"/>
      <c r="X35" s="5"/>
      <c r="Y35" s="26">
        <f t="shared" si="1"/>
        <v>0</v>
      </c>
      <c r="Z35" s="5"/>
      <c r="AA35" s="5"/>
      <c r="AB35" s="5"/>
      <c r="AC35" s="5"/>
      <c r="AD35" s="5"/>
      <c r="AE35" s="5"/>
      <c r="AF35" s="5"/>
      <c r="AG35" s="5"/>
      <c r="AH35" s="5"/>
      <c r="AI35" s="5"/>
      <c r="AJ35" s="26">
        <f t="shared" si="2"/>
        <v>0</v>
      </c>
      <c r="AK35" s="26">
        <f t="shared" si="3"/>
        <v>0</v>
      </c>
      <c r="AL35" s="5"/>
      <c r="AM35" s="5"/>
      <c r="AN35" s="5"/>
      <c r="AO35" s="5"/>
      <c r="AP35" s="5"/>
      <c r="AQ35" s="5"/>
      <c r="AR35" s="5"/>
      <c r="AS35" s="5"/>
      <c r="AT35" s="5"/>
      <c r="AU35" s="5"/>
      <c r="AV35" s="26">
        <f t="shared" si="4"/>
        <v>0</v>
      </c>
      <c r="AW35" s="26">
        <f t="shared" si="5"/>
        <v>0</v>
      </c>
      <c r="AX35" s="27"/>
    </row>
    <row r="36" spans="1:50" x14ac:dyDescent="0.3">
      <c r="A36" s="25">
        <v>40</v>
      </c>
      <c r="B36" s="16"/>
      <c r="C36" s="30"/>
      <c r="D36" s="5"/>
      <c r="E36" s="5"/>
      <c r="F36" s="5"/>
      <c r="G36" s="5"/>
      <c r="H36" s="5"/>
      <c r="I36" s="5"/>
      <c r="J36" s="5"/>
      <c r="K36" s="5"/>
      <c r="L36" s="5"/>
      <c r="M36" s="5"/>
      <c r="N36" s="26">
        <f t="shared" si="0"/>
        <v>0</v>
      </c>
      <c r="O36" s="5"/>
      <c r="P36" s="5"/>
      <c r="Q36" s="5"/>
      <c r="R36" s="5"/>
      <c r="S36" s="5"/>
      <c r="T36" s="5"/>
      <c r="U36" s="5"/>
      <c r="V36" s="5"/>
      <c r="W36" s="5"/>
      <c r="X36" s="5"/>
      <c r="Y36" s="26">
        <f t="shared" si="1"/>
        <v>0</v>
      </c>
      <c r="Z36" s="5"/>
      <c r="AA36" s="5"/>
      <c r="AB36" s="5"/>
      <c r="AC36" s="5"/>
      <c r="AD36" s="5"/>
      <c r="AE36" s="5"/>
      <c r="AF36" s="5"/>
      <c r="AG36" s="5"/>
      <c r="AH36" s="5"/>
      <c r="AI36" s="5"/>
      <c r="AJ36" s="26">
        <f t="shared" si="2"/>
        <v>0</v>
      </c>
      <c r="AK36" s="26">
        <f t="shared" si="3"/>
        <v>0</v>
      </c>
      <c r="AL36" s="5"/>
      <c r="AM36" s="5"/>
      <c r="AN36" s="5"/>
      <c r="AO36" s="5"/>
      <c r="AP36" s="5"/>
      <c r="AQ36" s="5"/>
      <c r="AR36" s="5"/>
      <c r="AS36" s="5"/>
      <c r="AT36" s="5"/>
      <c r="AU36" s="5"/>
      <c r="AV36" s="26">
        <f t="shared" si="4"/>
        <v>0</v>
      </c>
      <c r="AW36" s="26">
        <f t="shared" si="5"/>
        <v>0</v>
      </c>
      <c r="AX36" s="27"/>
    </row>
    <row r="37" spans="1:50" x14ac:dyDescent="0.3">
      <c r="A37" s="25"/>
      <c r="B37" s="16"/>
      <c r="C37" s="17"/>
      <c r="D37" s="5"/>
      <c r="E37" s="5"/>
      <c r="F37" s="5"/>
      <c r="G37" s="5"/>
      <c r="H37" s="5"/>
      <c r="I37" s="5"/>
      <c r="J37" s="5"/>
      <c r="K37" s="5"/>
      <c r="L37" s="5"/>
      <c r="M37" s="5"/>
      <c r="N37" s="26">
        <f t="shared" si="0"/>
        <v>0</v>
      </c>
      <c r="O37" s="5"/>
      <c r="P37" s="5"/>
      <c r="Q37" s="5"/>
      <c r="R37" s="5"/>
      <c r="S37" s="5"/>
      <c r="T37" s="5"/>
      <c r="U37" s="5"/>
      <c r="V37" s="5"/>
      <c r="W37" s="5"/>
      <c r="X37" s="5"/>
      <c r="Y37" s="26">
        <f t="shared" si="1"/>
        <v>0</v>
      </c>
      <c r="Z37" s="5"/>
      <c r="AA37" s="5"/>
      <c r="AB37" s="5"/>
      <c r="AC37" s="5"/>
      <c r="AD37" s="5"/>
      <c r="AE37" s="5"/>
      <c r="AF37" s="5"/>
      <c r="AG37" s="5"/>
      <c r="AH37" s="5"/>
      <c r="AI37" s="5"/>
      <c r="AJ37" s="26">
        <f t="shared" si="2"/>
        <v>0</v>
      </c>
      <c r="AK37" s="26">
        <f t="shared" si="3"/>
        <v>0</v>
      </c>
      <c r="AL37" s="5"/>
      <c r="AM37" s="5"/>
      <c r="AN37" s="5"/>
      <c r="AO37" s="5"/>
      <c r="AP37" s="5"/>
      <c r="AQ37" s="5"/>
      <c r="AR37" s="5"/>
      <c r="AS37" s="5"/>
      <c r="AT37" s="5"/>
      <c r="AU37" s="5"/>
      <c r="AV37" s="26">
        <f t="shared" si="4"/>
        <v>0</v>
      </c>
      <c r="AW37" s="26">
        <f t="shared" si="5"/>
        <v>0</v>
      </c>
      <c r="AX37" s="27"/>
    </row>
    <row r="38" spans="1:50" x14ac:dyDescent="0.3">
      <c r="A38" s="25"/>
      <c r="B38" s="16"/>
      <c r="C38" s="30"/>
      <c r="D38" s="5"/>
      <c r="E38" s="5"/>
      <c r="F38" s="5"/>
      <c r="G38" s="5"/>
      <c r="H38" s="5"/>
      <c r="I38" s="5"/>
      <c r="J38" s="5"/>
      <c r="K38" s="5"/>
      <c r="L38" s="5"/>
      <c r="M38" s="5"/>
      <c r="N38" s="26">
        <f t="shared" si="0"/>
        <v>0</v>
      </c>
      <c r="O38" s="5"/>
      <c r="P38" s="5"/>
      <c r="Q38" s="5"/>
      <c r="R38" s="5"/>
      <c r="S38" s="5"/>
      <c r="T38" s="5"/>
      <c r="U38" s="5"/>
      <c r="V38" s="5"/>
      <c r="W38" s="5"/>
      <c r="X38" s="5"/>
      <c r="Y38" s="26">
        <f t="shared" si="1"/>
        <v>0</v>
      </c>
      <c r="Z38" s="5"/>
      <c r="AA38" s="5"/>
      <c r="AB38" s="5"/>
      <c r="AC38" s="5"/>
      <c r="AD38" s="5"/>
      <c r="AE38" s="5"/>
      <c r="AF38" s="5"/>
      <c r="AG38" s="5"/>
      <c r="AH38" s="5"/>
      <c r="AI38" s="5"/>
      <c r="AJ38" s="26">
        <f t="shared" si="2"/>
        <v>0</v>
      </c>
      <c r="AK38" s="26">
        <f t="shared" si="3"/>
        <v>0</v>
      </c>
      <c r="AL38" s="5"/>
      <c r="AM38" s="5"/>
      <c r="AN38" s="5"/>
      <c r="AO38" s="5"/>
      <c r="AP38" s="5"/>
      <c r="AQ38" s="5"/>
      <c r="AR38" s="5"/>
      <c r="AS38" s="5"/>
      <c r="AT38" s="5"/>
      <c r="AU38" s="5"/>
      <c r="AV38" s="26">
        <f t="shared" si="4"/>
        <v>0</v>
      </c>
      <c r="AW38" s="26">
        <f t="shared" si="5"/>
        <v>0</v>
      </c>
      <c r="AX38" s="27"/>
    </row>
    <row r="39" spans="1:50" x14ac:dyDescent="0.3">
      <c r="A39" s="25"/>
      <c r="B39" s="16"/>
      <c r="C39" s="17"/>
      <c r="D39" s="5"/>
      <c r="E39" s="5"/>
      <c r="F39" s="5"/>
      <c r="G39" s="5"/>
      <c r="H39" s="5"/>
      <c r="I39" s="5"/>
      <c r="J39" s="5"/>
      <c r="K39" s="5"/>
      <c r="L39" s="5"/>
      <c r="M39" s="5"/>
      <c r="N39" s="26">
        <f t="shared" ref="N39:N43" si="6">SUM(D39:M39)</f>
        <v>0</v>
      </c>
      <c r="O39" s="5"/>
      <c r="P39" s="5"/>
      <c r="Q39" s="5"/>
      <c r="R39" s="5"/>
      <c r="S39" s="5"/>
      <c r="T39" s="5"/>
      <c r="U39" s="5"/>
      <c r="V39" s="5"/>
      <c r="W39" s="5"/>
      <c r="X39" s="5"/>
      <c r="Y39" s="26">
        <f t="shared" ref="Y39:Y43" si="7">SUM(O39:X39)</f>
        <v>0</v>
      </c>
      <c r="Z39" s="5"/>
      <c r="AA39" s="5"/>
      <c r="AB39" s="5"/>
      <c r="AC39" s="5"/>
      <c r="AD39" s="5"/>
      <c r="AE39" s="5"/>
      <c r="AF39" s="5"/>
      <c r="AG39" s="5"/>
      <c r="AH39" s="5"/>
      <c r="AI39" s="5"/>
      <c r="AJ39" s="26">
        <f t="shared" ref="AJ39:AJ43" si="8">SUM(Z39:AI39)</f>
        <v>0</v>
      </c>
      <c r="AK39" s="26">
        <f t="shared" si="3"/>
        <v>0</v>
      </c>
      <c r="AL39" s="5"/>
      <c r="AM39" s="5"/>
      <c r="AN39" s="5"/>
      <c r="AO39" s="5"/>
      <c r="AP39" s="5"/>
      <c r="AQ39" s="5"/>
      <c r="AR39" s="5"/>
      <c r="AS39" s="5"/>
      <c r="AT39" s="5"/>
      <c r="AU39" s="5"/>
      <c r="AV39" s="26">
        <f t="shared" ref="AV39:AV43" si="9">SUM(AL39:AU39)</f>
        <v>0</v>
      </c>
      <c r="AW39" s="26">
        <f t="shared" si="5"/>
        <v>0</v>
      </c>
      <c r="AX39" s="27"/>
    </row>
    <row r="40" spans="1:50" x14ac:dyDescent="0.3">
      <c r="A40" s="25"/>
      <c r="B40" s="16"/>
      <c r="C40" s="30"/>
      <c r="D40" s="5"/>
      <c r="E40" s="5"/>
      <c r="F40" s="5"/>
      <c r="G40" s="5"/>
      <c r="H40" s="5"/>
      <c r="I40" s="5"/>
      <c r="J40" s="5"/>
      <c r="K40" s="5"/>
      <c r="L40" s="5"/>
      <c r="M40" s="5"/>
      <c r="N40" s="26">
        <f t="shared" si="6"/>
        <v>0</v>
      </c>
      <c r="O40" s="5"/>
      <c r="P40" s="5"/>
      <c r="Q40" s="5"/>
      <c r="R40" s="5"/>
      <c r="S40" s="5"/>
      <c r="T40" s="5"/>
      <c r="U40" s="5"/>
      <c r="V40" s="5"/>
      <c r="W40" s="5"/>
      <c r="X40" s="5"/>
      <c r="Y40" s="26">
        <f t="shared" si="7"/>
        <v>0</v>
      </c>
      <c r="Z40" s="5"/>
      <c r="AA40" s="5"/>
      <c r="AB40" s="5"/>
      <c r="AC40" s="5"/>
      <c r="AD40" s="5"/>
      <c r="AE40" s="5"/>
      <c r="AF40" s="5"/>
      <c r="AG40" s="5"/>
      <c r="AH40" s="5"/>
      <c r="AI40" s="5"/>
      <c r="AJ40" s="26">
        <f t="shared" si="8"/>
        <v>0</v>
      </c>
      <c r="AK40" s="26">
        <f t="shared" si="3"/>
        <v>0</v>
      </c>
      <c r="AL40" s="5"/>
      <c r="AM40" s="5"/>
      <c r="AN40" s="5"/>
      <c r="AO40" s="5"/>
      <c r="AP40" s="5"/>
      <c r="AQ40" s="5"/>
      <c r="AR40" s="5"/>
      <c r="AS40" s="5"/>
      <c r="AT40" s="5"/>
      <c r="AU40" s="5"/>
      <c r="AV40" s="26">
        <f t="shared" si="9"/>
        <v>0</v>
      </c>
      <c r="AW40" s="26">
        <f t="shared" si="5"/>
        <v>0</v>
      </c>
      <c r="AX40" s="27"/>
    </row>
    <row r="41" spans="1:50" x14ac:dyDescent="0.3">
      <c r="A41" s="25"/>
      <c r="B41" s="16"/>
      <c r="C41" s="17"/>
      <c r="D41" s="5"/>
      <c r="E41" s="5"/>
      <c r="F41" s="5"/>
      <c r="G41" s="5"/>
      <c r="H41" s="5"/>
      <c r="I41" s="5"/>
      <c r="J41" s="5"/>
      <c r="K41" s="5"/>
      <c r="L41" s="5"/>
      <c r="M41" s="5"/>
      <c r="N41" s="26">
        <f t="shared" si="6"/>
        <v>0</v>
      </c>
      <c r="O41" s="5"/>
      <c r="P41" s="5"/>
      <c r="Q41" s="5"/>
      <c r="R41" s="5"/>
      <c r="S41" s="5"/>
      <c r="T41" s="5"/>
      <c r="U41" s="5"/>
      <c r="V41" s="5"/>
      <c r="W41" s="5"/>
      <c r="X41" s="5"/>
      <c r="Y41" s="26">
        <f t="shared" si="7"/>
        <v>0</v>
      </c>
      <c r="Z41" s="5"/>
      <c r="AA41" s="5"/>
      <c r="AB41" s="5"/>
      <c r="AC41" s="5"/>
      <c r="AD41" s="5"/>
      <c r="AE41" s="5"/>
      <c r="AF41" s="5"/>
      <c r="AG41" s="5"/>
      <c r="AH41" s="5"/>
      <c r="AI41" s="5"/>
      <c r="AJ41" s="26">
        <f t="shared" si="8"/>
        <v>0</v>
      </c>
      <c r="AK41" s="26">
        <f t="shared" si="3"/>
        <v>0</v>
      </c>
      <c r="AL41" s="5"/>
      <c r="AM41" s="5"/>
      <c r="AN41" s="5"/>
      <c r="AO41" s="5"/>
      <c r="AP41" s="5"/>
      <c r="AQ41" s="5"/>
      <c r="AR41" s="5"/>
      <c r="AS41" s="5"/>
      <c r="AT41" s="5"/>
      <c r="AU41" s="5"/>
      <c r="AV41" s="26">
        <f t="shared" si="9"/>
        <v>0</v>
      </c>
      <c r="AW41" s="26">
        <f t="shared" si="5"/>
        <v>0</v>
      </c>
      <c r="AX41" s="27"/>
    </row>
    <row r="42" spans="1:50" x14ac:dyDescent="0.3">
      <c r="A42" s="25"/>
      <c r="B42" s="16"/>
      <c r="C42" s="30"/>
      <c r="D42" s="5"/>
      <c r="E42" s="5"/>
      <c r="F42" s="5"/>
      <c r="G42" s="5"/>
      <c r="H42" s="5"/>
      <c r="I42" s="5"/>
      <c r="J42" s="5"/>
      <c r="K42" s="5"/>
      <c r="L42" s="5"/>
      <c r="M42" s="5"/>
      <c r="N42" s="26">
        <f t="shared" si="6"/>
        <v>0</v>
      </c>
      <c r="O42" s="5"/>
      <c r="P42" s="5"/>
      <c r="Q42" s="5"/>
      <c r="R42" s="5"/>
      <c r="S42" s="5"/>
      <c r="T42" s="5"/>
      <c r="U42" s="5"/>
      <c r="V42" s="5"/>
      <c r="W42" s="5"/>
      <c r="X42" s="5"/>
      <c r="Y42" s="26">
        <f t="shared" si="7"/>
        <v>0</v>
      </c>
      <c r="Z42" s="5"/>
      <c r="AA42" s="5"/>
      <c r="AB42" s="5"/>
      <c r="AC42" s="5"/>
      <c r="AD42" s="5"/>
      <c r="AE42" s="5"/>
      <c r="AF42" s="5"/>
      <c r="AG42" s="5"/>
      <c r="AH42" s="5"/>
      <c r="AI42" s="5"/>
      <c r="AJ42" s="26">
        <f t="shared" si="8"/>
        <v>0</v>
      </c>
      <c r="AK42" s="26">
        <f t="shared" si="3"/>
        <v>0</v>
      </c>
      <c r="AL42" s="5"/>
      <c r="AM42" s="5"/>
      <c r="AN42" s="5"/>
      <c r="AO42" s="5"/>
      <c r="AP42" s="5"/>
      <c r="AQ42" s="5"/>
      <c r="AR42" s="5"/>
      <c r="AS42" s="5"/>
      <c r="AT42" s="5"/>
      <c r="AU42" s="5"/>
      <c r="AV42" s="26">
        <f t="shared" si="9"/>
        <v>0</v>
      </c>
      <c r="AW42" s="26">
        <f t="shared" si="5"/>
        <v>0</v>
      </c>
      <c r="AX42" s="27"/>
    </row>
    <row r="43" spans="1:50" x14ac:dyDescent="0.3">
      <c r="A43" s="25"/>
      <c r="B43" s="16"/>
      <c r="C43" s="17"/>
      <c r="D43" s="5"/>
      <c r="E43" s="5"/>
      <c r="F43" s="5"/>
      <c r="G43" s="5"/>
      <c r="H43" s="5"/>
      <c r="I43" s="5"/>
      <c r="J43" s="5"/>
      <c r="K43" s="5"/>
      <c r="L43" s="5"/>
      <c r="M43" s="5"/>
      <c r="N43" s="26">
        <f t="shared" si="6"/>
        <v>0</v>
      </c>
      <c r="O43" s="5"/>
      <c r="P43" s="5"/>
      <c r="Q43" s="5"/>
      <c r="R43" s="5"/>
      <c r="S43" s="5"/>
      <c r="T43" s="5"/>
      <c r="U43" s="5"/>
      <c r="V43" s="5"/>
      <c r="W43" s="5"/>
      <c r="X43" s="5"/>
      <c r="Y43" s="26">
        <f t="shared" si="7"/>
        <v>0</v>
      </c>
      <c r="Z43" s="5"/>
      <c r="AA43" s="5"/>
      <c r="AB43" s="5"/>
      <c r="AC43" s="5"/>
      <c r="AD43" s="5"/>
      <c r="AE43" s="5"/>
      <c r="AF43" s="5"/>
      <c r="AG43" s="5"/>
      <c r="AH43" s="5"/>
      <c r="AI43" s="5"/>
      <c r="AJ43" s="26">
        <f t="shared" si="8"/>
        <v>0</v>
      </c>
      <c r="AK43" s="26">
        <f t="shared" si="3"/>
        <v>0</v>
      </c>
      <c r="AL43" s="5"/>
      <c r="AM43" s="5"/>
      <c r="AN43" s="5"/>
      <c r="AO43" s="5"/>
      <c r="AP43" s="5"/>
      <c r="AQ43" s="5"/>
      <c r="AR43" s="5"/>
      <c r="AS43" s="5"/>
      <c r="AT43" s="5"/>
      <c r="AU43" s="5"/>
      <c r="AV43" s="26">
        <f t="shared" si="9"/>
        <v>0</v>
      </c>
      <c r="AW43" s="26">
        <f t="shared" si="5"/>
        <v>0</v>
      </c>
      <c r="AX43" s="27"/>
    </row>
    <row r="44" spans="1:50" x14ac:dyDescent="0.3">
      <c r="A44" s="25"/>
      <c r="B44" s="16"/>
      <c r="C44" s="30"/>
      <c r="D44" s="5"/>
      <c r="E44" s="5"/>
      <c r="F44" s="5"/>
      <c r="G44" s="5"/>
      <c r="H44" s="5"/>
      <c r="I44" s="5"/>
      <c r="J44" s="5"/>
      <c r="K44" s="5"/>
      <c r="L44" s="5"/>
      <c r="M44" s="5"/>
      <c r="N44" s="26">
        <f t="shared" ref="N44:N45" si="10">SUM(D44:M44)</f>
        <v>0</v>
      </c>
      <c r="O44" s="5"/>
      <c r="P44" s="5"/>
      <c r="Q44" s="5"/>
      <c r="R44" s="5"/>
      <c r="S44" s="5"/>
      <c r="T44" s="5"/>
      <c r="U44" s="5"/>
      <c r="V44" s="5"/>
      <c r="W44" s="5"/>
      <c r="X44" s="5"/>
      <c r="Y44" s="26">
        <f t="shared" ref="Y44:Y45" si="11">SUM(O44:X44)</f>
        <v>0</v>
      </c>
      <c r="Z44" s="5"/>
      <c r="AA44" s="5"/>
      <c r="AB44" s="5"/>
      <c r="AC44" s="5"/>
      <c r="AD44" s="5"/>
      <c r="AE44" s="5"/>
      <c r="AF44" s="5"/>
      <c r="AG44" s="5"/>
      <c r="AH44" s="5"/>
      <c r="AI44" s="5"/>
      <c r="AJ44" s="26">
        <f t="shared" ref="AJ44:AJ45" si="12">SUM(Z44:AI44)</f>
        <v>0</v>
      </c>
      <c r="AK44" s="26">
        <f t="shared" si="3"/>
        <v>0</v>
      </c>
      <c r="AL44" s="5"/>
      <c r="AM44" s="5"/>
      <c r="AN44" s="5"/>
      <c r="AO44" s="5"/>
      <c r="AP44" s="5"/>
      <c r="AQ44" s="5"/>
      <c r="AR44" s="5"/>
      <c r="AS44" s="5"/>
      <c r="AT44" s="5"/>
      <c r="AU44" s="5"/>
      <c r="AV44" s="26">
        <f t="shared" ref="AV44:AV45" si="13">SUM(AL44:AU44)</f>
        <v>0</v>
      </c>
      <c r="AW44" s="26">
        <f t="shared" si="5"/>
        <v>0</v>
      </c>
      <c r="AX44" s="27"/>
    </row>
    <row r="45" spans="1:50" x14ac:dyDescent="0.3">
      <c r="A45" s="25"/>
      <c r="B45" s="16"/>
      <c r="C45" s="17"/>
      <c r="D45" s="5"/>
      <c r="E45" s="5"/>
      <c r="F45" s="5"/>
      <c r="G45" s="5"/>
      <c r="H45" s="5"/>
      <c r="I45" s="5"/>
      <c r="J45" s="5"/>
      <c r="K45" s="5"/>
      <c r="L45" s="5"/>
      <c r="M45" s="5"/>
      <c r="N45" s="26">
        <f t="shared" si="10"/>
        <v>0</v>
      </c>
      <c r="O45" s="5"/>
      <c r="P45" s="5"/>
      <c r="Q45" s="5"/>
      <c r="R45" s="5"/>
      <c r="S45" s="5"/>
      <c r="T45" s="5"/>
      <c r="U45" s="5"/>
      <c r="V45" s="5"/>
      <c r="W45" s="5"/>
      <c r="X45" s="5"/>
      <c r="Y45" s="26">
        <f t="shared" si="11"/>
        <v>0</v>
      </c>
      <c r="Z45" s="5"/>
      <c r="AA45" s="5"/>
      <c r="AB45" s="5"/>
      <c r="AC45" s="5"/>
      <c r="AD45" s="5"/>
      <c r="AE45" s="5"/>
      <c r="AF45" s="5"/>
      <c r="AG45" s="5"/>
      <c r="AH45" s="5"/>
      <c r="AI45" s="5"/>
      <c r="AJ45" s="26">
        <f t="shared" si="12"/>
        <v>0</v>
      </c>
      <c r="AK45" s="26">
        <f t="shared" si="3"/>
        <v>0</v>
      </c>
      <c r="AL45" s="5"/>
      <c r="AM45" s="5"/>
      <c r="AN45" s="5"/>
      <c r="AO45" s="5"/>
      <c r="AP45" s="5"/>
      <c r="AQ45" s="5"/>
      <c r="AR45" s="5"/>
      <c r="AS45" s="5"/>
      <c r="AT45" s="5"/>
      <c r="AU45" s="5"/>
      <c r="AV45" s="26">
        <f t="shared" si="13"/>
        <v>0</v>
      </c>
      <c r="AW45" s="26">
        <f t="shared" si="5"/>
        <v>0</v>
      </c>
      <c r="AX45" s="27"/>
    </row>
    <row r="46" spans="1:50" x14ac:dyDescent="0.3">
      <c r="A46" s="25"/>
      <c r="B46" s="16"/>
      <c r="C46" s="30"/>
      <c r="D46" s="5"/>
      <c r="E46" s="5"/>
      <c r="F46" s="5"/>
      <c r="G46" s="5"/>
      <c r="H46" s="5"/>
      <c r="I46" s="5"/>
      <c r="J46" s="5"/>
      <c r="K46" s="5"/>
      <c r="L46" s="5"/>
      <c r="M46" s="5"/>
      <c r="N46" s="26">
        <f t="shared" ref="N46:N52" si="14">SUM(D46:M46)</f>
        <v>0</v>
      </c>
      <c r="O46" s="5"/>
      <c r="P46" s="5"/>
      <c r="Q46" s="5"/>
      <c r="R46" s="5"/>
      <c r="S46" s="5"/>
      <c r="T46" s="5"/>
      <c r="U46" s="5"/>
      <c r="V46" s="5"/>
      <c r="W46" s="5"/>
      <c r="X46" s="5"/>
      <c r="Y46" s="26">
        <f t="shared" ref="Y46:Y52" si="15">SUM(O46:X46)</f>
        <v>0</v>
      </c>
      <c r="Z46" s="5"/>
      <c r="AA46" s="5"/>
      <c r="AB46" s="5"/>
      <c r="AC46" s="5"/>
      <c r="AD46" s="5"/>
      <c r="AE46" s="5"/>
      <c r="AF46" s="5"/>
      <c r="AG46" s="5"/>
      <c r="AH46" s="5"/>
      <c r="AI46" s="5"/>
      <c r="AJ46" s="26">
        <f t="shared" ref="AJ46:AJ52" si="16">SUM(Z46:AI46)</f>
        <v>0</v>
      </c>
      <c r="AK46" s="26">
        <f t="shared" si="3"/>
        <v>0</v>
      </c>
      <c r="AL46" s="5"/>
      <c r="AM46" s="5"/>
      <c r="AN46" s="5"/>
      <c r="AO46" s="5"/>
      <c r="AP46" s="5"/>
      <c r="AQ46" s="5"/>
      <c r="AR46" s="5"/>
      <c r="AS46" s="5"/>
      <c r="AT46" s="5"/>
      <c r="AU46" s="5"/>
      <c r="AV46" s="26">
        <f t="shared" ref="AV46:AV52" si="17">SUM(AL46:AU46)</f>
        <v>0</v>
      </c>
      <c r="AW46" s="26">
        <f t="shared" si="5"/>
        <v>0</v>
      </c>
      <c r="AX46" s="27"/>
    </row>
    <row r="47" spans="1:50" x14ac:dyDescent="0.3">
      <c r="A47" s="25"/>
      <c r="B47" s="16"/>
      <c r="C47" s="30"/>
      <c r="D47" s="5"/>
      <c r="E47" s="5"/>
      <c r="F47" s="5"/>
      <c r="G47" s="5"/>
      <c r="H47" s="5"/>
      <c r="I47" s="5"/>
      <c r="J47" s="5"/>
      <c r="K47" s="5"/>
      <c r="L47" s="5"/>
      <c r="M47" s="5"/>
      <c r="N47" s="26">
        <f t="shared" si="14"/>
        <v>0</v>
      </c>
      <c r="O47" s="5"/>
      <c r="P47" s="5"/>
      <c r="Q47" s="5"/>
      <c r="R47" s="5"/>
      <c r="S47" s="5"/>
      <c r="T47" s="5"/>
      <c r="U47" s="5"/>
      <c r="V47" s="5"/>
      <c r="W47" s="5"/>
      <c r="X47" s="5"/>
      <c r="Y47" s="26">
        <f t="shared" si="15"/>
        <v>0</v>
      </c>
      <c r="Z47" s="5"/>
      <c r="AA47" s="5"/>
      <c r="AB47" s="5"/>
      <c r="AC47" s="5"/>
      <c r="AD47" s="5"/>
      <c r="AE47" s="5"/>
      <c r="AF47" s="5"/>
      <c r="AG47" s="5"/>
      <c r="AH47" s="5"/>
      <c r="AI47" s="5"/>
      <c r="AJ47" s="26">
        <f t="shared" si="16"/>
        <v>0</v>
      </c>
      <c r="AK47" s="26">
        <f t="shared" si="3"/>
        <v>0</v>
      </c>
      <c r="AL47" s="5"/>
      <c r="AM47" s="5"/>
      <c r="AN47" s="5"/>
      <c r="AO47" s="5"/>
      <c r="AP47" s="5"/>
      <c r="AQ47" s="5"/>
      <c r="AR47" s="5"/>
      <c r="AS47" s="5"/>
      <c r="AT47" s="5"/>
      <c r="AU47" s="5"/>
      <c r="AV47" s="26">
        <f t="shared" si="17"/>
        <v>0</v>
      </c>
      <c r="AW47" s="26">
        <f t="shared" si="5"/>
        <v>0</v>
      </c>
      <c r="AX47" s="27"/>
    </row>
    <row r="48" spans="1:50" x14ac:dyDescent="0.3">
      <c r="A48" s="25"/>
      <c r="B48" s="16"/>
      <c r="C48" s="17"/>
      <c r="D48" s="5"/>
      <c r="E48" s="5"/>
      <c r="F48" s="5"/>
      <c r="G48" s="5"/>
      <c r="H48" s="5"/>
      <c r="I48" s="5"/>
      <c r="J48" s="5"/>
      <c r="K48" s="5"/>
      <c r="L48" s="5"/>
      <c r="M48" s="5"/>
      <c r="N48" s="26">
        <f t="shared" si="14"/>
        <v>0</v>
      </c>
      <c r="O48" s="5"/>
      <c r="P48" s="5"/>
      <c r="Q48" s="5"/>
      <c r="R48" s="5"/>
      <c r="S48" s="5"/>
      <c r="T48" s="5"/>
      <c r="U48" s="5"/>
      <c r="V48" s="5"/>
      <c r="W48" s="5"/>
      <c r="X48" s="5"/>
      <c r="Y48" s="26">
        <f t="shared" si="15"/>
        <v>0</v>
      </c>
      <c r="Z48" s="5"/>
      <c r="AA48" s="5"/>
      <c r="AB48" s="5"/>
      <c r="AC48" s="5"/>
      <c r="AD48" s="5"/>
      <c r="AE48" s="5"/>
      <c r="AF48" s="5"/>
      <c r="AG48" s="5"/>
      <c r="AH48" s="5"/>
      <c r="AI48" s="5"/>
      <c r="AJ48" s="26">
        <f t="shared" si="16"/>
        <v>0</v>
      </c>
      <c r="AK48" s="26">
        <f t="shared" si="3"/>
        <v>0</v>
      </c>
      <c r="AL48" s="5"/>
      <c r="AM48" s="5"/>
      <c r="AN48" s="5"/>
      <c r="AO48" s="5"/>
      <c r="AP48" s="5"/>
      <c r="AQ48" s="5"/>
      <c r="AR48" s="5"/>
      <c r="AS48" s="5"/>
      <c r="AT48" s="5"/>
      <c r="AU48" s="5"/>
      <c r="AV48" s="26">
        <f t="shared" si="17"/>
        <v>0</v>
      </c>
      <c r="AW48" s="26">
        <f t="shared" si="5"/>
        <v>0</v>
      </c>
      <c r="AX48" s="27"/>
    </row>
    <row r="49" spans="1:50" x14ac:dyDescent="0.3">
      <c r="A49" s="25"/>
      <c r="B49" s="16"/>
      <c r="C49" s="17"/>
      <c r="D49" s="5"/>
      <c r="E49" s="5"/>
      <c r="F49" s="5"/>
      <c r="G49" s="5"/>
      <c r="H49" s="5"/>
      <c r="I49" s="5"/>
      <c r="J49" s="5"/>
      <c r="K49" s="5"/>
      <c r="L49" s="5"/>
      <c r="M49" s="5"/>
      <c r="N49" s="26">
        <f t="shared" si="14"/>
        <v>0</v>
      </c>
      <c r="O49" s="5"/>
      <c r="P49" s="5"/>
      <c r="Q49" s="5"/>
      <c r="R49" s="5"/>
      <c r="S49" s="5"/>
      <c r="T49" s="5"/>
      <c r="U49" s="5"/>
      <c r="V49" s="5"/>
      <c r="W49" s="5"/>
      <c r="X49" s="5"/>
      <c r="Y49" s="26">
        <f t="shared" si="15"/>
        <v>0</v>
      </c>
      <c r="Z49" s="5"/>
      <c r="AA49" s="5"/>
      <c r="AB49" s="5"/>
      <c r="AC49" s="5"/>
      <c r="AD49" s="5"/>
      <c r="AE49" s="5"/>
      <c r="AF49" s="5"/>
      <c r="AG49" s="5"/>
      <c r="AH49" s="5"/>
      <c r="AI49" s="5"/>
      <c r="AJ49" s="26">
        <f t="shared" si="16"/>
        <v>0</v>
      </c>
      <c r="AK49" s="26">
        <f t="shared" si="3"/>
        <v>0</v>
      </c>
      <c r="AL49" s="5"/>
      <c r="AM49" s="5"/>
      <c r="AN49" s="5"/>
      <c r="AO49" s="5"/>
      <c r="AP49" s="5"/>
      <c r="AQ49" s="5"/>
      <c r="AR49" s="5"/>
      <c r="AS49" s="5"/>
      <c r="AT49" s="5"/>
      <c r="AU49" s="5"/>
      <c r="AV49" s="26">
        <f t="shared" si="17"/>
        <v>0</v>
      </c>
      <c r="AW49" s="26">
        <f t="shared" si="5"/>
        <v>0</v>
      </c>
      <c r="AX49" s="27"/>
    </row>
    <row r="50" spans="1:50" x14ac:dyDescent="0.3">
      <c r="A50" s="25"/>
      <c r="B50" s="16"/>
      <c r="C50" s="17"/>
      <c r="D50" s="5"/>
      <c r="E50" s="5"/>
      <c r="F50" s="5"/>
      <c r="G50" s="5"/>
      <c r="H50" s="5"/>
      <c r="I50" s="5"/>
      <c r="J50" s="5"/>
      <c r="K50" s="5"/>
      <c r="L50" s="5"/>
      <c r="M50" s="5"/>
      <c r="N50" s="26">
        <f t="shared" si="14"/>
        <v>0</v>
      </c>
      <c r="O50" s="5"/>
      <c r="P50" s="5"/>
      <c r="Q50" s="5"/>
      <c r="R50" s="5"/>
      <c r="S50" s="5"/>
      <c r="T50" s="5"/>
      <c r="U50" s="5"/>
      <c r="V50" s="5"/>
      <c r="W50" s="5"/>
      <c r="X50" s="5"/>
      <c r="Y50" s="26">
        <f t="shared" si="15"/>
        <v>0</v>
      </c>
      <c r="Z50" s="5"/>
      <c r="AA50" s="5"/>
      <c r="AB50" s="5"/>
      <c r="AC50" s="5"/>
      <c r="AD50" s="5"/>
      <c r="AE50" s="5"/>
      <c r="AF50" s="5"/>
      <c r="AG50" s="5"/>
      <c r="AH50" s="5"/>
      <c r="AI50" s="5"/>
      <c r="AJ50" s="26">
        <f t="shared" si="16"/>
        <v>0</v>
      </c>
      <c r="AK50" s="26">
        <f t="shared" si="3"/>
        <v>0</v>
      </c>
      <c r="AL50" s="5"/>
      <c r="AM50" s="5"/>
      <c r="AN50" s="5"/>
      <c r="AO50" s="5"/>
      <c r="AP50" s="5"/>
      <c r="AQ50" s="5"/>
      <c r="AR50" s="5"/>
      <c r="AS50" s="5"/>
      <c r="AT50" s="5"/>
      <c r="AU50" s="5"/>
      <c r="AV50" s="26">
        <f t="shared" si="17"/>
        <v>0</v>
      </c>
      <c r="AW50" s="26">
        <f t="shared" si="5"/>
        <v>0</v>
      </c>
      <c r="AX50" s="27"/>
    </row>
    <row r="51" spans="1:50" x14ac:dyDescent="0.3">
      <c r="A51" s="25"/>
      <c r="B51" s="16"/>
      <c r="C51" s="30"/>
      <c r="D51" s="5"/>
      <c r="E51" s="5"/>
      <c r="F51" s="5"/>
      <c r="G51" s="5"/>
      <c r="H51" s="5"/>
      <c r="I51" s="5"/>
      <c r="J51" s="5"/>
      <c r="K51" s="5"/>
      <c r="L51" s="5"/>
      <c r="M51" s="5"/>
      <c r="N51" s="26">
        <f t="shared" si="14"/>
        <v>0</v>
      </c>
      <c r="O51" s="5"/>
      <c r="P51" s="5"/>
      <c r="Q51" s="5"/>
      <c r="R51" s="5"/>
      <c r="S51" s="5"/>
      <c r="T51" s="5"/>
      <c r="U51" s="5"/>
      <c r="V51" s="5"/>
      <c r="W51" s="5"/>
      <c r="X51" s="5"/>
      <c r="Y51" s="26">
        <f t="shared" si="15"/>
        <v>0</v>
      </c>
      <c r="Z51" s="5"/>
      <c r="AA51" s="5"/>
      <c r="AB51" s="5"/>
      <c r="AC51" s="5"/>
      <c r="AD51" s="5"/>
      <c r="AE51" s="5"/>
      <c r="AF51" s="5"/>
      <c r="AG51" s="5"/>
      <c r="AH51" s="5"/>
      <c r="AI51" s="5"/>
      <c r="AJ51" s="26">
        <f t="shared" si="16"/>
        <v>0</v>
      </c>
      <c r="AK51" s="26">
        <f t="shared" si="3"/>
        <v>0</v>
      </c>
      <c r="AL51" s="5"/>
      <c r="AM51" s="5"/>
      <c r="AN51" s="5"/>
      <c r="AO51" s="5"/>
      <c r="AP51" s="5"/>
      <c r="AQ51" s="5"/>
      <c r="AR51" s="5"/>
      <c r="AS51" s="5"/>
      <c r="AT51" s="5"/>
      <c r="AU51" s="5"/>
      <c r="AV51" s="26">
        <f t="shared" si="17"/>
        <v>0</v>
      </c>
      <c r="AW51" s="26">
        <f t="shared" si="5"/>
        <v>0</v>
      </c>
      <c r="AX51" s="27"/>
    </row>
    <row r="52" spans="1:50" x14ac:dyDescent="0.3">
      <c r="A52" s="25"/>
      <c r="B52" s="16"/>
      <c r="C52" s="30"/>
      <c r="D52" s="5"/>
      <c r="E52" s="5"/>
      <c r="F52" s="5"/>
      <c r="G52" s="5"/>
      <c r="H52" s="5"/>
      <c r="I52" s="5"/>
      <c r="J52" s="5"/>
      <c r="K52" s="5"/>
      <c r="L52" s="5"/>
      <c r="M52" s="5"/>
      <c r="N52" s="26">
        <f t="shared" si="14"/>
        <v>0</v>
      </c>
      <c r="O52" s="5"/>
      <c r="P52" s="5"/>
      <c r="Q52" s="5"/>
      <c r="R52" s="5"/>
      <c r="S52" s="5"/>
      <c r="T52" s="5"/>
      <c r="U52" s="5"/>
      <c r="V52" s="5"/>
      <c r="W52" s="5"/>
      <c r="X52" s="5"/>
      <c r="Y52" s="26">
        <f t="shared" si="15"/>
        <v>0</v>
      </c>
      <c r="Z52" s="5"/>
      <c r="AA52" s="5"/>
      <c r="AB52" s="5"/>
      <c r="AC52" s="5"/>
      <c r="AD52" s="5"/>
      <c r="AE52" s="5"/>
      <c r="AF52" s="5"/>
      <c r="AG52" s="5"/>
      <c r="AH52" s="5"/>
      <c r="AI52" s="5"/>
      <c r="AJ52" s="26">
        <f t="shared" si="16"/>
        <v>0</v>
      </c>
      <c r="AK52" s="26">
        <f t="shared" si="3"/>
        <v>0</v>
      </c>
      <c r="AL52" s="5"/>
      <c r="AM52" s="5"/>
      <c r="AN52" s="5"/>
      <c r="AO52" s="5"/>
      <c r="AP52" s="5"/>
      <c r="AQ52" s="5"/>
      <c r="AR52" s="5"/>
      <c r="AS52" s="5"/>
      <c r="AT52" s="5"/>
      <c r="AU52" s="5"/>
      <c r="AV52" s="26">
        <f t="shared" si="17"/>
        <v>0</v>
      </c>
      <c r="AW52" s="26">
        <f t="shared" si="5"/>
        <v>0</v>
      </c>
      <c r="AX52" s="27"/>
    </row>
    <row r="53" spans="1:50" x14ac:dyDescent="0.3">
      <c r="A53" s="25"/>
      <c r="B53" s="16"/>
      <c r="C53" s="30"/>
      <c r="D53" s="5"/>
      <c r="E53" s="5"/>
      <c r="F53" s="5"/>
      <c r="G53" s="5"/>
      <c r="H53" s="5"/>
      <c r="I53" s="5"/>
      <c r="J53" s="5"/>
      <c r="K53" s="5"/>
      <c r="L53" s="5"/>
      <c r="M53" s="5"/>
      <c r="N53" s="26">
        <f t="shared" ref="N53" si="18">SUM(D53:M53)</f>
        <v>0</v>
      </c>
      <c r="O53" s="5"/>
      <c r="P53" s="5"/>
      <c r="Q53" s="5"/>
      <c r="R53" s="5"/>
      <c r="S53" s="5"/>
      <c r="T53" s="5"/>
      <c r="U53" s="5"/>
      <c r="V53" s="5"/>
      <c r="W53" s="5"/>
      <c r="X53" s="5"/>
      <c r="Y53" s="26">
        <f t="shared" ref="Y53" si="19">SUM(O53:X53)</f>
        <v>0</v>
      </c>
      <c r="Z53" s="5"/>
      <c r="AA53" s="5"/>
      <c r="AB53" s="5"/>
      <c r="AC53" s="5"/>
      <c r="AD53" s="5"/>
      <c r="AE53" s="5"/>
      <c r="AF53" s="5"/>
      <c r="AG53" s="5"/>
      <c r="AH53" s="5"/>
      <c r="AI53" s="5"/>
      <c r="AJ53" s="26">
        <f t="shared" ref="AJ53" si="20">SUM(Z53:AI53)</f>
        <v>0</v>
      </c>
      <c r="AK53" s="26">
        <f t="shared" si="3"/>
        <v>0</v>
      </c>
      <c r="AL53" s="5"/>
      <c r="AM53" s="5"/>
      <c r="AN53" s="5"/>
      <c r="AO53" s="5"/>
      <c r="AP53" s="5"/>
      <c r="AQ53" s="5"/>
      <c r="AR53" s="5"/>
      <c r="AS53" s="5"/>
      <c r="AT53" s="5"/>
      <c r="AU53" s="5"/>
      <c r="AV53" s="26">
        <f t="shared" ref="AV53" si="21">SUM(AL53:AU53)</f>
        <v>0</v>
      </c>
      <c r="AW53" s="26">
        <f t="shared" si="5"/>
        <v>0</v>
      </c>
      <c r="AX53" s="27"/>
    </row>
    <row r="54" spans="1:50" x14ac:dyDescent="0.3">
      <c r="A54" s="25"/>
      <c r="B54" s="16"/>
      <c r="C54" s="17"/>
      <c r="D54" s="5"/>
      <c r="E54" s="5"/>
      <c r="F54" s="5"/>
      <c r="G54" s="5"/>
      <c r="H54" s="5"/>
      <c r="I54" s="5"/>
      <c r="J54" s="5"/>
      <c r="K54" s="5"/>
      <c r="L54" s="5"/>
      <c r="M54" s="5"/>
      <c r="N54" s="26">
        <f t="shared" ref="N54" si="22">SUM(D54:M54)</f>
        <v>0</v>
      </c>
      <c r="O54" s="5"/>
      <c r="P54" s="5"/>
      <c r="Q54" s="5"/>
      <c r="R54" s="5"/>
      <c r="S54" s="5"/>
      <c r="T54" s="5"/>
      <c r="U54" s="5"/>
      <c r="V54" s="5"/>
      <c r="W54" s="5"/>
      <c r="X54" s="5"/>
      <c r="Y54" s="26">
        <f t="shared" ref="Y54" si="23">SUM(O54:X54)</f>
        <v>0</v>
      </c>
      <c r="Z54" s="5"/>
      <c r="AA54" s="5"/>
      <c r="AB54" s="5"/>
      <c r="AC54" s="5"/>
      <c r="AD54" s="5"/>
      <c r="AE54" s="5"/>
      <c r="AF54" s="5"/>
      <c r="AG54" s="5"/>
      <c r="AH54" s="5"/>
      <c r="AI54" s="5"/>
      <c r="AJ54" s="26">
        <f t="shared" ref="AJ54" si="24">SUM(Z54:AI54)</f>
        <v>0</v>
      </c>
      <c r="AK54" s="26">
        <f t="shared" si="3"/>
        <v>0</v>
      </c>
      <c r="AL54" s="5"/>
      <c r="AM54" s="5"/>
      <c r="AN54" s="5"/>
      <c r="AO54" s="5"/>
      <c r="AP54" s="5"/>
      <c r="AQ54" s="5"/>
      <c r="AR54" s="5"/>
      <c r="AS54" s="5"/>
      <c r="AT54" s="5"/>
      <c r="AU54" s="5"/>
      <c r="AV54" s="26">
        <f t="shared" ref="AV54" si="25">SUM(AL54:AU54)</f>
        <v>0</v>
      </c>
      <c r="AW54" s="26">
        <f t="shared" si="5"/>
        <v>0</v>
      </c>
      <c r="AX54" s="27"/>
    </row>
    <row r="55" spans="1:50" x14ac:dyDescent="0.3">
      <c r="B55" t="s">
        <v>8</v>
      </c>
      <c r="C55" t="s">
        <v>9</v>
      </c>
    </row>
    <row r="57" spans="1:50" x14ac:dyDescent="0.3">
      <c r="B57" s="6" t="s">
        <v>10</v>
      </c>
      <c r="C57" t="s">
        <v>11</v>
      </c>
    </row>
    <row r="59" spans="1:50" x14ac:dyDescent="0.3">
      <c r="B59" s="6" t="s">
        <v>12</v>
      </c>
      <c r="C59" t="s">
        <v>15</v>
      </c>
    </row>
    <row r="60" spans="1:50" ht="15" thickBot="1" x14ac:dyDescent="0.35"/>
    <row r="61" spans="1:50" ht="18.600000000000001" thickBot="1" x14ac:dyDescent="0.35">
      <c r="A61" s="43">
        <v>1</v>
      </c>
      <c r="B61" s="46" t="s">
        <v>25</v>
      </c>
    </row>
    <row r="62" spans="1:50" ht="18.600000000000001" thickBot="1" x14ac:dyDescent="0.35">
      <c r="A62" s="44">
        <v>2</v>
      </c>
      <c r="B62" s="47" t="s">
        <v>26</v>
      </c>
    </row>
    <row r="63" spans="1:50" ht="18.600000000000001" thickBot="1" x14ac:dyDescent="0.35">
      <c r="A63" s="44">
        <v>3</v>
      </c>
      <c r="B63" s="47" t="s">
        <v>27</v>
      </c>
    </row>
    <row r="64" spans="1:50" ht="18.600000000000001" thickBot="1" x14ac:dyDescent="0.35">
      <c r="A64" s="44">
        <v>4</v>
      </c>
      <c r="B64" s="47" t="s">
        <v>28</v>
      </c>
    </row>
    <row r="65" spans="1:2" ht="18.600000000000001" thickBot="1" x14ac:dyDescent="0.35">
      <c r="A65" s="44">
        <v>5</v>
      </c>
      <c r="B65" s="47" t="s">
        <v>29</v>
      </c>
    </row>
    <row r="66" spans="1:2" ht="18.600000000000001" thickBot="1" x14ac:dyDescent="0.35">
      <c r="A66" s="44">
        <v>6</v>
      </c>
      <c r="B66" s="47" t="s">
        <v>30</v>
      </c>
    </row>
    <row r="67" spans="1:2" ht="36.6" thickBot="1" x14ac:dyDescent="0.35">
      <c r="A67" s="44">
        <v>7</v>
      </c>
      <c r="B67" s="47" t="s">
        <v>31</v>
      </c>
    </row>
    <row r="68" spans="1:2" ht="18.600000000000001" thickBot="1" x14ac:dyDescent="0.35">
      <c r="A68" s="44">
        <v>8</v>
      </c>
      <c r="B68" s="47" t="s">
        <v>32</v>
      </c>
    </row>
    <row r="69" spans="1:2" ht="18.600000000000001" thickBot="1" x14ac:dyDescent="0.35">
      <c r="A69" s="44">
        <v>9</v>
      </c>
      <c r="B69" s="47" t="s">
        <v>87</v>
      </c>
    </row>
    <row r="70" spans="1:2" ht="18.600000000000001" thickBot="1" x14ac:dyDescent="0.35">
      <c r="A70" s="44">
        <v>10</v>
      </c>
      <c r="B70" s="47" t="s">
        <v>33</v>
      </c>
    </row>
    <row r="71" spans="1:2" ht="18.600000000000001" thickBot="1" x14ac:dyDescent="0.35">
      <c r="A71" s="44">
        <v>11</v>
      </c>
      <c r="B71" s="47" t="s">
        <v>81</v>
      </c>
    </row>
    <row r="72" spans="1:2" ht="18.600000000000001" thickBot="1" x14ac:dyDescent="0.35">
      <c r="A72" s="44">
        <v>12</v>
      </c>
      <c r="B72" s="47" t="s">
        <v>34</v>
      </c>
    </row>
    <row r="73" spans="1:2" ht="18.600000000000001" thickBot="1" x14ac:dyDescent="0.35">
      <c r="A73" s="44">
        <v>13</v>
      </c>
      <c r="B73" s="47" t="s">
        <v>35</v>
      </c>
    </row>
    <row r="74" spans="1:2" ht="18.600000000000001" thickBot="1" x14ac:dyDescent="0.35">
      <c r="A74" s="44">
        <v>14</v>
      </c>
      <c r="B74" s="47" t="s">
        <v>36</v>
      </c>
    </row>
    <row r="75" spans="1:2" ht="18.600000000000001" thickBot="1" x14ac:dyDescent="0.35">
      <c r="A75" s="44">
        <v>15</v>
      </c>
      <c r="B75" s="47" t="s">
        <v>37</v>
      </c>
    </row>
    <row r="76" spans="1:2" ht="18.600000000000001" thickBot="1" x14ac:dyDescent="0.35">
      <c r="A76" s="44">
        <v>16</v>
      </c>
      <c r="B76" s="47" t="s">
        <v>38</v>
      </c>
    </row>
    <row r="77" spans="1:2" ht="18.600000000000001" thickBot="1" x14ac:dyDescent="0.35">
      <c r="A77" s="44">
        <v>17</v>
      </c>
      <c r="B77" s="47" t="s">
        <v>39</v>
      </c>
    </row>
    <row r="78" spans="1:2" ht="18.600000000000001" thickBot="1" x14ac:dyDescent="0.35">
      <c r="A78" s="44">
        <v>18</v>
      </c>
      <c r="B78" s="47" t="s">
        <v>40</v>
      </c>
    </row>
    <row r="79" spans="1:2" ht="18.600000000000001" thickBot="1" x14ac:dyDescent="0.35">
      <c r="A79" s="44">
        <v>19</v>
      </c>
      <c r="B79" s="47" t="s">
        <v>41</v>
      </c>
    </row>
    <row r="80" spans="1:2" ht="18" x14ac:dyDescent="0.3">
      <c r="A80" s="45">
        <v>20</v>
      </c>
      <c r="B80" s="48" t="s">
        <v>42</v>
      </c>
    </row>
    <row r="81" spans="1:2" ht="18.600000000000001" thickBot="1" x14ac:dyDescent="0.35">
      <c r="A81" s="44">
        <v>21</v>
      </c>
      <c r="B81" s="47" t="s">
        <v>43</v>
      </c>
    </row>
    <row r="82" spans="1:2" ht="18.600000000000001" thickBot="1" x14ac:dyDescent="0.35">
      <c r="A82" s="44">
        <v>22</v>
      </c>
      <c r="B82" s="47" t="s">
        <v>44</v>
      </c>
    </row>
    <row r="83" spans="1:2" ht="18.600000000000001" thickBot="1" x14ac:dyDescent="0.35">
      <c r="A83" s="44">
        <v>23</v>
      </c>
      <c r="B83" s="47" t="s">
        <v>45</v>
      </c>
    </row>
    <row r="84" spans="1:2" ht="18.600000000000001" thickBot="1" x14ac:dyDescent="0.35">
      <c r="A84" s="44">
        <v>24</v>
      </c>
      <c r="B84" s="47" t="s">
        <v>46</v>
      </c>
    </row>
    <row r="85" spans="1:2" ht="18.600000000000001" thickBot="1" x14ac:dyDescent="0.35">
      <c r="A85" s="44">
        <v>25</v>
      </c>
      <c r="B85" s="47" t="s">
        <v>47</v>
      </c>
    </row>
    <row r="86" spans="1:2" ht="18.600000000000001" thickBot="1" x14ac:dyDescent="0.35">
      <c r="A86" s="44">
        <v>26</v>
      </c>
      <c r="B86" s="47" t="s">
        <v>48</v>
      </c>
    </row>
    <row r="87" spans="1:2" ht="18.600000000000001" thickBot="1" x14ac:dyDescent="0.35">
      <c r="A87" s="44">
        <v>27</v>
      </c>
      <c r="B87" s="47" t="s">
        <v>49</v>
      </c>
    </row>
    <row r="88" spans="1:2" ht="18.600000000000001" thickBot="1" x14ac:dyDescent="0.35">
      <c r="A88" s="44">
        <v>28</v>
      </c>
      <c r="B88" s="47" t="s">
        <v>50</v>
      </c>
    </row>
    <row r="89" spans="1:2" ht="18.600000000000001" thickBot="1" x14ac:dyDescent="0.35">
      <c r="A89" s="44">
        <v>29</v>
      </c>
      <c r="B89" s="47" t="s">
        <v>51</v>
      </c>
    </row>
    <row r="90" spans="1:2" ht="18.600000000000001" thickBot="1" x14ac:dyDescent="0.35">
      <c r="A90" s="44">
        <v>30</v>
      </c>
      <c r="B90" s="47" t="s">
        <v>52</v>
      </c>
    </row>
    <row r="91" spans="1:2" ht="18.600000000000001" thickBot="1" x14ac:dyDescent="0.35">
      <c r="A91" s="44">
        <v>31</v>
      </c>
      <c r="B91" s="47" t="s">
        <v>88</v>
      </c>
    </row>
    <row r="92" spans="1:2" ht="18.600000000000001" thickBot="1" x14ac:dyDescent="0.35">
      <c r="A92" s="44">
        <v>32</v>
      </c>
      <c r="B92" s="47" t="s">
        <v>53</v>
      </c>
    </row>
    <row r="93" spans="1:2" ht="18.600000000000001" thickBot="1" x14ac:dyDescent="0.35">
      <c r="A93" s="44">
        <v>33</v>
      </c>
      <c r="B93" s="47" t="s">
        <v>54</v>
      </c>
    </row>
    <row r="94" spans="1:2" ht="18.600000000000001" thickBot="1" x14ac:dyDescent="0.35">
      <c r="A94" s="44">
        <v>34</v>
      </c>
      <c r="B94" s="47" t="s">
        <v>89</v>
      </c>
    </row>
    <row r="95" spans="1:2" ht="18.600000000000001" thickBot="1" x14ac:dyDescent="0.35">
      <c r="A95" s="44">
        <v>35</v>
      </c>
      <c r="B95" s="47" t="s">
        <v>55</v>
      </c>
    </row>
    <row r="96" spans="1:2" ht="18.600000000000001" thickBot="1" x14ac:dyDescent="0.35">
      <c r="A96" s="44">
        <v>36</v>
      </c>
      <c r="B96" s="47" t="s">
        <v>56</v>
      </c>
    </row>
    <row r="97" spans="1:2" ht="18.600000000000001" thickBot="1" x14ac:dyDescent="0.35">
      <c r="A97" s="44">
        <v>37</v>
      </c>
      <c r="B97" s="47" t="s">
        <v>57</v>
      </c>
    </row>
    <row r="98" spans="1:2" ht="18.600000000000001" thickBot="1" x14ac:dyDescent="0.35">
      <c r="A98" s="44">
        <v>38</v>
      </c>
      <c r="B98" s="46" t="s">
        <v>58</v>
      </c>
    </row>
    <row r="99" spans="1:2" ht="18.600000000000001" thickBot="1" x14ac:dyDescent="0.35">
      <c r="A99" s="44">
        <v>39</v>
      </c>
      <c r="B99" s="47" t="s">
        <v>59</v>
      </c>
    </row>
    <row r="100" spans="1:2" ht="18.600000000000001" thickBot="1" x14ac:dyDescent="0.35">
      <c r="A100" s="44">
        <v>40</v>
      </c>
      <c r="B100" s="47" t="s">
        <v>90</v>
      </c>
    </row>
    <row r="101" spans="1:2" ht="18.600000000000001" thickBot="1" x14ac:dyDescent="0.35">
      <c r="A101" s="44">
        <v>41</v>
      </c>
      <c r="B101" s="47" t="s">
        <v>60</v>
      </c>
    </row>
    <row r="102" spans="1:2" ht="18.600000000000001" thickBot="1" x14ac:dyDescent="0.35">
      <c r="A102" s="44">
        <v>42</v>
      </c>
      <c r="B102" s="47" t="s">
        <v>92</v>
      </c>
    </row>
    <row r="103" spans="1:2" ht="18.600000000000001" thickBot="1" x14ac:dyDescent="0.35">
      <c r="A103" s="44">
        <v>43</v>
      </c>
      <c r="B103" s="47" t="s">
        <v>61</v>
      </c>
    </row>
    <row r="104" spans="1:2" ht="18.600000000000001" thickBot="1" x14ac:dyDescent="0.35">
      <c r="A104" s="44">
        <v>44</v>
      </c>
      <c r="B104" s="47" t="s">
        <v>62</v>
      </c>
    </row>
    <row r="105" spans="1:2" ht="18.600000000000001" thickBot="1" x14ac:dyDescent="0.35">
      <c r="A105" s="44">
        <v>45</v>
      </c>
      <c r="B105" s="47" t="s">
        <v>63</v>
      </c>
    </row>
    <row r="106" spans="1:2" ht="18.600000000000001" thickBot="1" x14ac:dyDescent="0.35">
      <c r="A106" s="44">
        <v>46</v>
      </c>
      <c r="B106" s="47" t="s">
        <v>64</v>
      </c>
    </row>
    <row r="107" spans="1:2" ht="18.600000000000001" thickBot="1" x14ac:dyDescent="0.35">
      <c r="A107" s="44">
        <v>47</v>
      </c>
      <c r="B107" s="47" t="s">
        <v>65</v>
      </c>
    </row>
    <row r="108" spans="1:2" ht="18.600000000000001" thickBot="1" x14ac:dyDescent="0.35">
      <c r="A108" s="44">
        <v>48</v>
      </c>
      <c r="B108" s="47" t="s">
        <v>66</v>
      </c>
    </row>
    <row r="109" spans="1:2" ht="18.600000000000001" thickBot="1" x14ac:dyDescent="0.35">
      <c r="A109" s="44">
        <v>49</v>
      </c>
      <c r="B109" s="47" t="s">
        <v>82</v>
      </c>
    </row>
    <row r="110" spans="1:2" ht="18.600000000000001" thickBot="1" x14ac:dyDescent="0.35">
      <c r="A110" s="44">
        <v>50</v>
      </c>
      <c r="B110" s="47" t="s">
        <v>67</v>
      </c>
    </row>
    <row r="111" spans="1:2" ht="18.600000000000001" thickBot="1" x14ac:dyDescent="0.35">
      <c r="A111" s="44">
        <v>51</v>
      </c>
      <c r="B111" s="47" t="s">
        <v>68</v>
      </c>
    </row>
    <row r="112" spans="1:2" ht="18.600000000000001" thickBot="1" x14ac:dyDescent="0.35">
      <c r="A112" s="44">
        <v>52</v>
      </c>
      <c r="B112" s="47" t="s">
        <v>69</v>
      </c>
    </row>
    <row r="113" spans="1:2" ht="18.600000000000001" thickBot="1" x14ac:dyDescent="0.35">
      <c r="A113" s="44">
        <v>53</v>
      </c>
      <c r="B113" s="47" t="s">
        <v>70</v>
      </c>
    </row>
    <row r="114" spans="1:2" ht="18.600000000000001" thickBot="1" x14ac:dyDescent="0.35">
      <c r="A114" s="44">
        <v>54</v>
      </c>
      <c r="B114" s="47" t="s">
        <v>71</v>
      </c>
    </row>
    <row r="115" spans="1:2" ht="18.600000000000001" thickBot="1" x14ac:dyDescent="0.35">
      <c r="A115" s="44">
        <v>55</v>
      </c>
      <c r="B115" s="47" t="s">
        <v>72</v>
      </c>
    </row>
    <row r="116" spans="1:2" ht="18.600000000000001" thickBot="1" x14ac:dyDescent="0.35">
      <c r="A116" s="44">
        <v>56</v>
      </c>
      <c r="B116" s="47" t="s">
        <v>73</v>
      </c>
    </row>
    <row r="117" spans="1:2" ht="18.600000000000001" thickBot="1" x14ac:dyDescent="0.35">
      <c r="A117" s="44">
        <v>57</v>
      </c>
      <c r="B117" s="47" t="s">
        <v>74</v>
      </c>
    </row>
    <row r="118" spans="1:2" ht="18.600000000000001" thickBot="1" x14ac:dyDescent="0.35">
      <c r="A118" s="44">
        <v>58</v>
      </c>
      <c r="B118" s="47" t="s">
        <v>75</v>
      </c>
    </row>
    <row r="119" spans="1:2" ht="18.600000000000001" thickBot="1" x14ac:dyDescent="0.35">
      <c r="A119" s="44">
        <v>59</v>
      </c>
      <c r="B119" s="47" t="s">
        <v>76</v>
      </c>
    </row>
    <row r="120" spans="1:2" ht="18.600000000000001" thickBot="1" x14ac:dyDescent="0.35">
      <c r="A120" s="44">
        <v>60</v>
      </c>
      <c r="B120" s="47" t="s">
        <v>77</v>
      </c>
    </row>
    <row r="121" spans="1:2" ht="18.600000000000001" thickBot="1" x14ac:dyDescent="0.35">
      <c r="A121" s="44">
        <v>61</v>
      </c>
      <c r="B121" s="47" t="s">
        <v>78</v>
      </c>
    </row>
    <row r="122" spans="1:2" ht="18.600000000000001" thickBot="1" x14ac:dyDescent="0.35">
      <c r="A122" s="44">
        <v>62</v>
      </c>
      <c r="B122" s="47" t="s">
        <v>79</v>
      </c>
    </row>
    <row r="123" spans="1:2" ht="18.600000000000001" thickBot="1" x14ac:dyDescent="0.35">
      <c r="A123" s="44">
        <v>63</v>
      </c>
      <c r="B123" s="47" t="s">
        <v>80</v>
      </c>
    </row>
    <row r="137" spans="1:50" x14ac:dyDescent="0.3">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row>
    <row r="138" spans="1:50" x14ac:dyDescent="0.3">
      <c r="B138" t="s">
        <v>21</v>
      </c>
    </row>
    <row r="139" spans="1:50" x14ac:dyDescent="0.3">
      <c r="B139" t="s">
        <v>22</v>
      </c>
    </row>
    <row r="140" spans="1:50" x14ac:dyDescent="0.3">
      <c r="B140" t="s">
        <v>23</v>
      </c>
    </row>
    <row r="141" spans="1:50" x14ac:dyDescent="0.3">
      <c r="B141" t="s">
        <v>24</v>
      </c>
    </row>
  </sheetData>
  <autoFilter ref="A8:BL55" xr:uid="{00000000-0009-0000-0000-00000000000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autoFilter>
  <sortState xmlns:xlrd2="http://schemas.microsoft.com/office/spreadsheetml/2017/richdata2" ref="A197:AX234">
    <sortCondition descending="1" ref="AW197"/>
  </sortState>
  <mergeCells count="11">
    <mergeCell ref="BA8:BL14"/>
    <mergeCell ref="BA15:BL19"/>
    <mergeCell ref="BA20:BL22"/>
    <mergeCell ref="BA23:BL32"/>
    <mergeCell ref="AW6:AW8"/>
    <mergeCell ref="AX6:AX8"/>
    <mergeCell ref="AV4:AW4"/>
    <mergeCell ref="A6:A8"/>
    <mergeCell ref="B6:B8"/>
    <mergeCell ref="C6:C8"/>
    <mergeCell ref="AK6:AK8"/>
  </mergeCells>
  <conditionalFormatting sqref="B1:B1048576">
    <cfRule type="duplicateValues" dxfId="32" priority="1"/>
  </conditionalFormatting>
  <conditionalFormatting sqref="B124:B132 B1:B60">
    <cfRule type="duplicateValues" dxfId="31" priority="2"/>
  </conditionalFormatting>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M99"/>
  <sheetViews>
    <sheetView zoomScale="85" zoomScaleNormal="85" workbookViewId="0">
      <selection activeCell="B21" sqref="B21:C27"/>
    </sheetView>
  </sheetViews>
  <sheetFormatPr defaultRowHeight="14.4" x14ac:dyDescent="0.3"/>
  <cols>
    <col min="1" max="1" width="3.6640625" bestFit="1" customWidth="1"/>
    <col min="2" max="2" width="22.109375" customWidth="1"/>
    <col min="3" max="3" width="10.109375" customWidth="1"/>
    <col min="4" max="13" width="2.88671875" customWidth="1"/>
    <col min="14" max="14" width="4.88671875" bestFit="1" customWidth="1"/>
    <col min="15" max="24" width="2.88671875" customWidth="1"/>
    <col min="25" max="25" width="4.88671875" bestFit="1" customWidth="1"/>
    <col min="26" max="35" width="2.88671875" customWidth="1"/>
    <col min="36" max="36" width="4.88671875" bestFit="1" customWidth="1"/>
    <col min="37" max="37" width="10" customWidth="1"/>
    <col min="38" max="38" width="6" bestFit="1" customWidth="1"/>
  </cols>
  <sheetData>
    <row r="2" spans="1:39" ht="15.75" customHeight="1" x14ac:dyDescent="0.3">
      <c r="A2" s="14" t="s">
        <v>138</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9" ht="15.7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9" ht="15.75" customHeight="1" x14ac:dyDescent="0.3">
      <c r="A4" s="1" t="s">
        <v>93</v>
      </c>
      <c r="B4" s="1"/>
      <c r="C4" s="1"/>
      <c r="D4" s="1"/>
      <c r="E4" s="1"/>
      <c r="F4" s="1"/>
      <c r="G4" s="1"/>
      <c r="H4" s="1"/>
      <c r="I4" s="1"/>
      <c r="J4" s="1"/>
      <c r="K4" s="1"/>
      <c r="L4" s="1"/>
      <c r="M4" s="1"/>
      <c r="N4" s="1"/>
      <c r="O4" s="1"/>
      <c r="P4" s="1"/>
      <c r="Q4" s="1"/>
      <c r="R4" s="1"/>
      <c r="S4" s="1"/>
      <c r="T4" s="1"/>
      <c r="U4" s="1"/>
      <c r="V4" s="1"/>
      <c r="W4" s="1"/>
      <c r="X4" s="1"/>
      <c r="Y4" s="1"/>
      <c r="Z4" s="105" t="s">
        <v>140</v>
      </c>
      <c r="AA4" s="105"/>
      <c r="AB4" s="105" t="s">
        <v>141</v>
      </c>
      <c r="AC4" s="105"/>
      <c r="AD4" s="105" t="s">
        <v>139</v>
      </c>
      <c r="AE4" s="105"/>
      <c r="AF4" s="105" t="s">
        <v>143</v>
      </c>
      <c r="AG4" s="105"/>
      <c r="AH4" s="105" t="s">
        <v>142</v>
      </c>
      <c r="AI4" s="105"/>
      <c r="AJ4" s="1"/>
      <c r="AK4" s="1"/>
    </row>
    <row r="5" spans="1:39" ht="15.75" customHeight="1" thickBot="1" x14ac:dyDescent="0.35">
      <c r="A5" s="2" t="s">
        <v>113</v>
      </c>
      <c r="B5" s="2"/>
      <c r="C5" s="2"/>
      <c r="D5" s="2"/>
      <c r="E5" s="2"/>
      <c r="F5" s="2"/>
      <c r="G5" s="2"/>
      <c r="H5" s="2"/>
      <c r="I5" s="2"/>
      <c r="J5" s="2"/>
      <c r="K5" s="2"/>
      <c r="L5" s="2"/>
      <c r="M5" s="2"/>
      <c r="N5" s="2"/>
      <c r="O5" s="2"/>
      <c r="P5" s="2"/>
      <c r="Q5" s="2"/>
      <c r="R5" s="2"/>
      <c r="S5" s="2"/>
      <c r="T5" s="2"/>
      <c r="U5" s="2"/>
      <c r="V5" s="2"/>
      <c r="W5" s="2"/>
      <c r="X5" s="2"/>
      <c r="Y5" s="2"/>
      <c r="Z5" s="109">
        <v>245</v>
      </c>
      <c r="AA5" s="109"/>
      <c r="AB5" s="109">
        <v>225</v>
      </c>
      <c r="AC5" s="109"/>
      <c r="AD5" s="109">
        <v>210</v>
      </c>
      <c r="AE5" s="109"/>
      <c r="AF5" s="109">
        <v>180</v>
      </c>
      <c r="AG5" s="109"/>
      <c r="AH5" s="109">
        <v>150</v>
      </c>
      <c r="AI5" s="109"/>
      <c r="AJ5" s="2"/>
      <c r="AK5" s="2"/>
    </row>
    <row r="6" spans="1:39" ht="15.75" customHeight="1" x14ac:dyDescent="0.3">
      <c r="A6" s="90" t="s">
        <v>0</v>
      </c>
      <c r="B6" s="90" t="s">
        <v>1</v>
      </c>
      <c r="C6" s="90" t="s">
        <v>115</v>
      </c>
      <c r="D6" s="18" t="s">
        <v>2</v>
      </c>
      <c r="E6" s="19"/>
      <c r="F6" s="19"/>
      <c r="G6" s="19"/>
      <c r="H6" s="19"/>
      <c r="I6" s="19"/>
      <c r="J6" s="19"/>
      <c r="K6" s="19"/>
      <c r="L6" s="19"/>
      <c r="M6" s="19"/>
      <c r="N6" s="20"/>
      <c r="O6" s="18" t="s">
        <v>3</v>
      </c>
      <c r="P6" s="19"/>
      <c r="Q6" s="19"/>
      <c r="R6" s="19"/>
      <c r="S6" s="19"/>
      <c r="T6" s="19"/>
      <c r="U6" s="19"/>
      <c r="V6" s="19"/>
      <c r="W6" s="19"/>
      <c r="X6" s="19"/>
      <c r="Y6" s="20"/>
      <c r="Z6" s="18" t="s">
        <v>96</v>
      </c>
      <c r="AA6" s="19"/>
      <c r="AB6" s="19"/>
      <c r="AC6" s="19"/>
      <c r="AD6" s="19"/>
      <c r="AE6" s="19"/>
      <c r="AF6" s="19"/>
      <c r="AG6" s="19"/>
      <c r="AH6" s="19"/>
      <c r="AI6" s="19"/>
      <c r="AJ6" s="20"/>
      <c r="AK6" s="93" t="s">
        <v>97</v>
      </c>
      <c r="AL6" s="102" t="s">
        <v>7</v>
      </c>
      <c r="AM6" s="106" t="s">
        <v>144</v>
      </c>
    </row>
    <row r="7" spans="1:39" ht="15.75" customHeight="1" thickBot="1" x14ac:dyDescent="0.35">
      <c r="A7" s="91"/>
      <c r="B7" s="91"/>
      <c r="C7" s="91"/>
      <c r="D7" s="21"/>
      <c r="E7" s="23"/>
      <c r="F7" s="23"/>
      <c r="G7" s="23"/>
      <c r="H7" s="23"/>
      <c r="I7" s="23"/>
      <c r="J7" s="23"/>
      <c r="K7" s="23"/>
      <c r="L7" s="23"/>
      <c r="M7" s="23"/>
      <c r="N7" s="22"/>
      <c r="O7" s="21"/>
      <c r="P7" s="23"/>
      <c r="Q7" s="23"/>
      <c r="R7" s="23"/>
      <c r="S7" s="23"/>
      <c r="T7" s="23"/>
      <c r="U7" s="23"/>
      <c r="V7" s="23"/>
      <c r="W7" s="23"/>
      <c r="X7" s="23"/>
      <c r="Y7" s="22"/>
      <c r="Z7" s="21"/>
      <c r="AA7" s="23"/>
      <c r="AB7" s="23"/>
      <c r="AC7" s="23"/>
      <c r="AD7" s="23"/>
      <c r="AE7" s="23"/>
      <c r="AF7" s="23"/>
      <c r="AG7" s="23"/>
      <c r="AH7" s="23"/>
      <c r="AI7" s="23"/>
      <c r="AJ7" s="22"/>
      <c r="AK7" s="94"/>
      <c r="AL7" s="103"/>
      <c r="AM7" s="107"/>
    </row>
    <row r="8" spans="1:39" ht="15.75" customHeight="1" thickBot="1" x14ac:dyDescent="0.35">
      <c r="A8" s="92"/>
      <c r="B8" s="92"/>
      <c r="C8" s="92"/>
      <c r="D8" s="3">
        <v>1</v>
      </c>
      <c r="E8" s="4">
        <v>2</v>
      </c>
      <c r="F8" s="4">
        <v>3</v>
      </c>
      <c r="G8" s="4">
        <v>4</v>
      </c>
      <c r="H8" s="4">
        <v>5</v>
      </c>
      <c r="I8" s="4">
        <v>6</v>
      </c>
      <c r="J8" s="4">
        <v>7</v>
      </c>
      <c r="K8" s="4">
        <v>8</v>
      </c>
      <c r="L8" s="4">
        <v>9</v>
      </c>
      <c r="M8" s="4">
        <v>10</v>
      </c>
      <c r="N8" s="36" t="s">
        <v>6</v>
      </c>
      <c r="O8" s="3">
        <v>1</v>
      </c>
      <c r="P8" s="4">
        <v>2</v>
      </c>
      <c r="Q8" s="4">
        <v>3</v>
      </c>
      <c r="R8" s="4">
        <v>4</v>
      </c>
      <c r="S8" s="4">
        <v>5</v>
      </c>
      <c r="T8" s="4">
        <v>6</v>
      </c>
      <c r="U8" s="4">
        <v>7</v>
      </c>
      <c r="V8" s="4">
        <v>8</v>
      </c>
      <c r="W8" s="4">
        <v>9</v>
      </c>
      <c r="X8" s="4">
        <v>10</v>
      </c>
      <c r="Y8" s="35" t="s">
        <v>6</v>
      </c>
      <c r="Z8" s="3">
        <v>1</v>
      </c>
      <c r="AA8" s="4">
        <v>2</v>
      </c>
      <c r="AB8" s="4">
        <v>3</v>
      </c>
      <c r="AC8" s="4">
        <v>4</v>
      </c>
      <c r="AD8" s="4">
        <v>5</v>
      </c>
      <c r="AE8" s="4">
        <v>6</v>
      </c>
      <c r="AF8" s="4">
        <v>7</v>
      </c>
      <c r="AG8" s="4">
        <v>8</v>
      </c>
      <c r="AH8" s="4">
        <v>9</v>
      </c>
      <c r="AI8" s="4">
        <v>10</v>
      </c>
      <c r="AJ8" s="35" t="s">
        <v>6</v>
      </c>
      <c r="AK8" s="95"/>
      <c r="AL8" s="104"/>
      <c r="AM8" s="108"/>
    </row>
    <row r="9" spans="1:39" ht="15.75" customHeight="1" x14ac:dyDescent="0.3">
      <c r="A9" s="63">
        <v>1</v>
      </c>
      <c r="B9" s="57" t="s">
        <v>69</v>
      </c>
      <c r="C9" s="57">
        <v>1976</v>
      </c>
      <c r="D9" s="5">
        <v>9</v>
      </c>
      <c r="E9" s="5">
        <v>9</v>
      </c>
      <c r="F9" s="5">
        <v>9</v>
      </c>
      <c r="G9" s="5">
        <v>9</v>
      </c>
      <c r="H9" s="5">
        <v>10</v>
      </c>
      <c r="I9" s="5">
        <v>10</v>
      </c>
      <c r="J9" s="5">
        <v>7</v>
      </c>
      <c r="K9" s="5">
        <v>9</v>
      </c>
      <c r="L9" s="5">
        <v>10</v>
      </c>
      <c r="M9" s="5">
        <v>7</v>
      </c>
      <c r="N9" s="26">
        <f t="shared" ref="N9:N19" si="0">SUM(D9:M9)</f>
        <v>89</v>
      </c>
      <c r="O9" s="5">
        <v>5</v>
      </c>
      <c r="P9" s="5">
        <v>7</v>
      </c>
      <c r="Q9" s="5">
        <v>9</v>
      </c>
      <c r="R9" s="5">
        <v>10</v>
      </c>
      <c r="S9" s="5">
        <v>9</v>
      </c>
      <c r="T9" s="5">
        <v>9</v>
      </c>
      <c r="U9" s="5">
        <v>6</v>
      </c>
      <c r="V9" s="5">
        <v>9</v>
      </c>
      <c r="W9" s="5">
        <v>9</v>
      </c>
      <c r="X9" s="5">
        <v>10</v>
      </c>
      <c r="Y9" s="26">
        <f t="shared" ref="Y9:Y19" si="1">SUM(O9:X9)</f>
        <v>83</v>
      </c>
      <c r="Z9" s="5">
        <v>7</v>
      </c>
      <c r="AA9" s="5">
        <v>7</v>
      </c>
      <c r="AB9" s="5">
        <v>10</v>
      </c>
      <c r="AC9" s="5">
        <v>7</v>
      </c>
      <c r="AD9" s="5">
        <v>9</v>
      </c>
      <c r="AE9" s="5">
        <v>10</v>
      </c>
      <c r="AF9" s="5">
        <v>7</v>
      </c>
      <c r="AG9" s="5">
        <v>10</v>
      </c>
      <c r="AH9" s="5">
        <v>7</v>
      </c>
      <c r="AI9" s="5">
        <v>6</v>
      </c>
      <c r="AJ9" s="26">
        <f t="shared" ref="AJ9:AJ19" si="2">SUM(Z9:AI9)</f>
        <v>80</v>
      </c>
      <c r="AK9" s="26">
        <f t="shared" ref="AK9:AK19" si="3">N9+Y9+AJ9</f>
        <v>252</v>
      </c>
      <c r="AL9" s="27" t="s">
        <v>101</v>
      </c>
      <c r="AM9" s="64" t="s">
        <v>140</v>
      </c>
    </row>
    <row r="10" spans="1:39" ht="15" customHeight="1" x14ac:dyDescent="0.3">
      <c r="A10" s="63">
        <v>2</v>
      </c>
      <c r="B10" s="57" t="s">
        <v>87</v>
      </c>
      <c r="C10" s="57">
        <v>1996</v>
      </c>
      <c r="D10" s="5">
        <v>9</v>
      </c>
      <c r="E10" s="5">
        <v>9</v>
      </c>
      <c r="F10" s="5">
        <v>6</v>
      </c>
      <c r="G10" s="5">
        <v>10</v>
      </c>
      <c r="H10" s="5">
        <v>9</v>
      </c>
      <c r="I10" s="5">
        <v>8</v>
      </c>
      <c r="J10" s="5">
        <v>10</v>
      </c>
      <c r="K10" s="5">
        <v>8</v>
      </c>
      <c r="L10" s="5">
        <v>8</v>
      </c>
      <c r="M10" s="5">
        <v>10</v>
      </c>
      <c r="N10" s="26">
        <f t="shared" si="0"/>
        <v>87</v>
      </c>
      <c r="O10" s="5">
        <v>7</v>
      </c>
      <c r="P10" s="5">
        <v>10</v>
      </c>
      <c r="Q10" s="5">
        <v>7</v>
      </c>
      <c r="R10" s="5">
        <v>10</v>
      </c>
      <c r="S10" s="5">
        <v>6</v>
      </c>
      <c r="T10" s="5">
        <v>9</v>
      </c>
      <c r="U10" s="5">
        <v>10</v>
      </c>
      <c r="V10" s="5">
        <v>7</v>
      </c>
      <c r="W10" s="5">
        <v>7</v>
      </c>
      <c r="X10" s="5">
        <v>10</v>
      </c>
      <c r="Y10" s="26">
        <f t="shared" si="1"/>
        <v>83</v>
      </c>
      <c r="Z10" s="5">
        <v>8</v>
      </c>
      <c r="AA10" s="5">
        <v>7</v>
      </c>
      <c r="AB10" s="5">
        <v>10</v>
      </c>
      <c r="AC10" s="5">
        <v>9</v>
      </c>
      <c r="AD10" s="5">
        <v>9</v>
      </c>
      <c r="AE10" s="5">
        <v>9</v>
      </c>
      <c r="AF10" s="5">
        <v>7</v>
      </c>
      <c r="AG10" s="5">
        <v>5</v>
      </c>
      <c r="AH10" s="5">
        <v>9</v>
      </c>
      <c r="AI10" s="5">
        <v>7</v>
      </c>
      <c r="AJ10" s="26">
        <f t="shared" si="2"/>
        <v>80</v>
      </c>
      <c r="AK10" s="26">
        <f t="shared" si="3"/>
        <v>250</v>
      </c>
      <c r="AL10" s="27" t="s">
        <v>102</v>
      </c>
      <c r="AM10" s="64" t="s">
        <v>140</v>
      </c>
    </row>
    <row r="11" spans="1:39" ht="15" customHeight="1" x14ac:dyDescent="0.3">
      <c r="A11" s="63">
        <v>3</v>
      </c>
      <c r="B11" s="57" t="s">
        <v>100</v>
      </c>
      <c r="C11" s="57"/>
      <c r="D11" s="24">
        <v>8</v>
      </c>
      <c r="E11" s="24">
        <v>10</v>
      </c>
      <c r="F11" s="24">
        <v>9</v>
      </c>
      <c r="G11" s="24">
        <v>2</v>
      </c>
      <c r="H11" s="24">
        <v>9</v>
      </c>
      <c r="I11" s="24">
        <v>8</v>
      </c>
      <c r="J11" s="24">
        <v>6</v>
      </c>
      <c r="K11" s="24">
        <v>9</v>
      </c>
      <c r="L11" s="24">
        <v>10</v>
      </c>
      <c r="M11" s="24">
        <v>9</v>
      </c>
      <c r="N11" s="26">
        <f t="shared" si="0"/>
        <v>80</v>
      </c>
      <c r="O11" s="24">
        <v>9</v>
      </c>
      <c r="P11" s="24">
        <v>10</v>
      </c>
      <c r="Q11" s="24">
        <v>0</v>
      </c>
      <c r="R11" s="24">
        <v>10</v>
      </c>
      <c r="S11" s="24">
        <v>9</v>
      </c>
      <c r="T11" s="24">
        <v>9</v>
      </c>
      <c r="U11" s="24">
        <v>10</v>
      </c>
      <c r="V11" s="24">
        <v>8</v>
      </c>
      <c r="W11" s="24">
        <v>9</v>
      </c>
      <c r="X11" s="24">
        <v>9</v>
      </c>
      <c r="Y11" s="26">
        <f t="shared" si="1"/>
        <v>83</v>
      </c>
      <c r="Z11" s="24">
        <v>8</v>
      </c>
      <c r="AA11" s="24">
        <v>9</v>
      </c>
      <c r="AB11" s="24">
        <v>9</v>
      </c>
      <c r="AC11" s="24">
        <v>8</v>
      </c>
      <c r="AD11" s="24">
        <v>10</v>
      </c>
      <c r="AE11" s="24">
        <v>8</v>
      </c>
      <c r="AF11" s="24">
        <v>6</v>
      </c>
      <c r="AG11" s="24">
        <v>10</v>
      </c>
      <c r="AH11" s="24">
        <v>9</v>
      </c>
      <c r="AI11" s="24">
        <v>9</v>
      </c>
      <c r="AJ11" s="26">
        <f t="shared" si="2"/>
        <v>86</v>
      </c>
      <c r="AK11" s="26">
        <f t="shared" si="3"/>
        <v>249</v>
      </c>
      <c r="AL11" s="27" t="s">
        <v>103</v>
      </c>
      <c r="AM11" s="64" t="s">
        <v>140</v>
      </c>
    </row>
    <row r="12" spans="1:39" ht="15.75" customHeight="1" x14ac:dyDescent="0.3">
      <c r="A12" s="63">
        <v>4</v>
      </c>
      <c r="B12" s="57" t="s">
        <v>72</v>
      </c>
      <c r="C12" s="57">
        <v>1992</v>
      </c>
      <c r="D12" s="24">
        <v>10</v>
      </c>
      <c r="E12" s="24">
        <v>8</v>
      </c>
      <c r="F12" s="24">
        <v>10</v>
      </c>
      <c r="G12" s="24">
        <v>10</v>
      </c>
      <c r="H12" s="24">
        <v>7</v>
      </c>
      <c r="I12" s="24">
        <v>7</v>
      </c>
      <c r="J12" s="24">
        <v>9</v>
      </c>
      <c r="K12" s="24">
        <v>8</v>
      </c>
      <c r="L12" s="24">
        <v>8</v>
      </c>
      <c r="M12" s="24">
        <v>9</v>
      </c>
      <c r="N12" s="31">
        <f t="shared" si="0"/>
        <v>86</v>
      </c>
      <c r="O12" s="24">
        <v>9</v>
      </c>
      <c r="P12" s="24">
        <v>8</v>
      </c>
      <c r="Q12" s="24">
        <v>9</v>
      </c>
      <c r="R12" s="24">
        <v>6</v>
      </c>
      <c r="S12" s="24">
        <v>8</v>
      </c>
      <c r="T12" s="24">
        <v>8</v>
      </c>
      <c r="U12" s="24">
        <v>8</v>
      </c>
      <c r="V12" s="24">
        <v>6</v>
      </c>
      <c r="W12" s="24">
        <v>5</v>
      </c>
      <c r="X12" s="24">
        <v>6</v>
      </c>
      <c r="Y12" s="31">
        <f t="shared" si="1"/>
        <v>73</v>
      </c>
      <c r="Z12" s="24">
        <v>8</v>
      </c>
      <c r="AA12" s="24">
        <v>7</v>
      </c>
      <c r="AB12" s="24">
        <v>9</v>
      </c>
      <c r="AC12" s="24">
        <v>10</v>
      </c>
      <c r="AD12" s="24">
        <v>10</v>
      </c>
      <c r="AE12" s="24">
        <v>9</v>
      </c>
      <c r="AF12" s="24">
        <v>10</v>
      </c>
      <c r="AG12" s="24">
        <v>7</v>
      </c>
      <c r="AH12" s="24">
        <v>7</v>
      </c>
      <c r="AI12" s="24">
        <v>10</v>
      </c>
      <c r="AJ12" s="31">
        <f t="shared" si="2"/>
        <v>87</v>
      </c>
      <c r="AK12" s="31">
        <f t="shared" si="3"/>
        <v>246</v>
      </c>
      <c r="AL12" s="27" t="s">
        <v>104</v>
      </c>
      <c r="AM12" s="65" t="s">
        <v>140</v>
      </c>
    </row>
    <row r="13" spans="1:39" ht="15" customHeight="1" x14ac:dyDescent="0.3">
      <c r="A13" s="63">
        <v>5</v>
      </c>
      <c r="B13" s="57" t="s">
        <v>76</v>
      </c>
      <c r="C13" s="57">
        <v>1976</v>
      </c>
      <c r="D13" s="5">
        <v>5</v>
      </c>
      <c r="E13" s="5">
        <v>6</v>
      </c>
      <c r="F13" s="5">
        <v>9</v>
      </c>
      <c r="G13" s="5">
        <v>9</v>
      </c>
      <c r="H13" s="5">
        <v>0</v>
      </c>
      <c r="I13" s="5">
        <v>10</v>
      </c>
      <c r="J13" s="5">
        <v>9</v>
      </c>
      <c r="K13" s="5">
        <v>6</v>
      </c>
      <c r="L13" s="5">
        <v>6</v>
      </c>
      <c r="M13" s="5">
        <v>10</v>
      </c>
      <c r="N13" s="26">
        <f t="shared" si="0"/>
        <v>70</v>
      </c>
      <c r="O13" s="5">
        <v>8</v>
      </c>
      <c r="P13" s="5">
        <v>10</v>
      </c>
      <c r="Q13" s="5">
        <v>9</v>
      </c>
      <c r="R13" s="5">
        <v>8</v>
      </c>
      <c r="S13" s="5">
        <v>5</v>
      </c>
      <c r="T13" s="5">
        <v>10</v>
      </c>
      <c r="U13" s="5">
        <v>10</v>
      </c>
      <c r="V13" s="5">
        <v>8</v>
      </c>
      <c r="W13" s="5">
        <v>10</v>
      </c>
      <c r="X13" s="5">
        <v>4</v>
      </c>
      <c r="Y13" s="26">
        <f t="shared" si="1"/>
        <v>82</v>
      </c>
      <c r="Z13" s="5">
        <v>10</v>
      </c>
      <c r="AA13" s="5">
        <v>8</v>
      </c>
      <c r="AB13" s="5">
        <v>10</v>
      </c>
      <c r="AC13" s="5">
        <v>10</v>
      </c>
      <c r="AD13" s="5">
        <v>8</v>
      </c>
      <c r="AE13" s="5">
        <v>10</v>
      </c>
      <c r="AF13" s="5">
        <v>7</v>
      </c>
      <c r="AG13" s="5">
        <v>10</v>
      </c>
      <c r="AH13" s="5">
        <v>7</v>
      </c>
      <c r="AI13" s="5">
        <v>9</v>
      </c>
      <c r="AJ13" s="26">
        <f t="shared" si="2"/>
        <v>89</v>
      </c>
      <c r="AK13" s="26">
        <f t="shared" si="3"/>
        <v>241</v>
      </c>
      <c r="AL13" s="27" t="s">
        <v>105</v>
      </c>
      <c r="AM13" s="64" t="s">
        <v>141</v>
      </c>
    </row>
    <row r="14" spans="1:39" ht="15" customHeight="1" x14ac:dyDescent="0.3">
      <c r="A14" s="63">
        <v>6</v>
      </c>
      <c r="B14" s="57" t="s">
        <v>111</v>
      </c>
      <c r="C14" s="17">
        <v>2007</v>
      </c>
      <c r="D14" s="5">
        <v>10</v>
      </c>
      <c r="E14" s="5">
        <v>9</v>
      </c>
      <c r="F14" s="5">
        <v>7</v>
      </c>
      <c r="G14" s="5">
        <v>5</v>
      </c>
      <c r="H14" s="5">
        <v>6</v>
      </c>
      <c r="I14" s="5">
        <v>7</v>
      </c>
      <c r="J14" s="5">
        <v>10</v>
      </c>
      <c r="K14" s="5">
        <v>7</v>
      </c>
      <c r="L14" s="5">
        <v>10</v>
      </c>
      <c r="M14" s="5">
        <v>5</v>
      </c>
      <c r="N14" s="26">
        <f t="shared" si="0"/>
        <v>76</v>
      </c>
      <c r="O14" s="5">
        <v>10</v>
      </c>
      <c r="P14" s="5">
        <v>2</v>
      </c>
      <c r="Q14" s="5">
        <v>10</v>
      </c>
      <c r="R14" s="5">
        <v>9</v>
      </c>
      <c r="S14" s="5">
        <v>6</v>
      </c>
      <c r="T14" s="5">
        <v>9</v>
      </c>
      <c r="U14" s="5">
        <v>7</v>
      </c>
      <c r="V14" s="5">
        <v>9</v>
      </c>
      <c r="W14" s="5">
        <v>10</v>
      </c>
      <c r="X14" s="5">
        <v>9</v>
      </c>
      <c r="Y14" s="26">
        <f t="shared" si="1"/>
        <v>81</v>
      </c>
      <c r="Z14" s="5">
        <v>10</v>
      </c>
      <c r="AA14" s="5">
        <v>10</v>
      </c>
      <c r="AB14" s="5">
        <v>7</v>
      </c>
      <c r="AC14" s="5">
        <v>8</v>
      </c>
      <c r="AD14" s="5">
        <v>8</v>
      </c>
      <c r="AE14" s="5">
        <v>7</v>
      </c>
      <c r="AF14" s="5">
        <v>10</v>
      </c>
      <c r="AG14" s="5">
        <v>10</v>
      </c>
      <c r="AH14" s="5">
        <v>7</v>
      </c>
      <c r="AI14" s="5">
        <v>6</v>
      </c>
      <c r="AJ14" s="26">
        <f t="shared" si="2"/>
        <v>83</v>
      </c>
      <c r="AK14" s="26">
        <f t="shared" si="3"/>
        <v>240</v>
      </c>
      <c r="AL14" s="27" t="s">
        <v>106</v>
      </c>
      <c r="AM14" s="64" t="s">
        <v>141</v>
      </c>
    </row>
    <row r="15" spans="1:39" ht="15" customHeight="1" x14ac:dyDescent="0.3">
      <c r="A15" s="63">
        <v>7</v>
      </c>
      <c r="B15" s="57" t="s">
        <v>88</v>
      </c>
      <c r="C15" s="17">
        <v>2005</v>
      </c>
      <c r="D15" s="5">
        <v>8</v>
      </c>
      <c r="E15" s="5">
        <v>9</v>
      </c>
      <c r="F15" s="5">
        <v>9</v>
      </c>
      <c r="G15" s="5">
        <v>10</v>
      </c>
      <c r="H15" s="5">
        <v>4</v>
      </c>
      <c r="I15" s="5">
        <v>2</v>
      </c>
      <c r="J15" s="5">
        <v>8</v>
      </c>
      <c r="K15" s="5">
        <v>10</v>
      </c>
      <c r="L15" s="5">
        <v>6</v>
      </c>
      <c r="M15" s="5">
        <v>10</v>
      </c>
      <c r="N15" s="26">
        <f t="shared" si="0"/>
        <v>76</v>
      </c>
      <c r="O15" s="5">
        <v>8</v>
      </c>
      <c r="P15" s="5">
        <v>9</v>
      </c>
      <c r="Q15" s="5">
        <v>6</v>
      </c>
      <c r="R15" s="5">
        <v>8</v>
      </c>
      <c r="S15" s="5">
        <v>6</v>
      </c>
      <c r="T15" s="5">
        <v>5</v>
      </c>
      <c r="U15" s="5">
        <v>10</v>
      </c>
      <c r="V15" s="5">
        <v>9</v>
      </c>
      <c r="W15" s="5">
        <v>10</v>
      </c>
      <c r="X15" s="5">
        <v>5</v>
      </c>
      <c r="Y15" s="26">
        <f t="shared" si="1"/>
        <v>76</v>
      </c>
      <c r="Z15" s="5">
        <v>9</v>
      </c>
      <c r="AA15" s="5">
        <v>9</v>
      </c>
      <c r="AB15" s="5">
        <v>9</v>
      </c>
      <c r="AC15" s="5">
        <v>7</v>
      </c>
      <c r="AD15" s="5">
        <v>6</v>
      </c>
      <c r="AE15" s="5">
        <v>10</v>
      </c>
      <c r="AF15" s="5">
        <v>8</v>
      </c>
      <c r="AG15" s="5">
        <v>10</v>
      </c>
      <c r="AH15" s="5">
        <v>9</v>
      </c>
      <c r="AI15" s="5">
        <v>8</v>
      </c>
      <c r="AJ15" s="26">
        <f t="shared" si="2"/>
        <v>85</v>
      </c>
      <c r="AK15" s="26">
        <f t="shared" si="3"/>
        <v>237</v>
      </c>
      <c r="AL15" s="27" t="s">
        <v>107</v>
      </c>
      <c r="AM15" s="64" t="s">
        <v>141</v>
      </c>
    </row>
    <row r="16" spans="1:39" ht="16.5" customHeight="1" x14ac:dyDescent="0.3">
      <c r="A16" s="63">
        <v>8</v>
      </c>
      <c r="B16" s="57" t="s">
        <v>82</v>
      </c>
      <c r="C16" s="57">
        <v>1994</v>
      </c>
      <c r="D16" s="5">
        <v>10</v>
      </c>
      <c r="E16" s="5">
        <v>6</v>
      </c>
      <c r="F16" s="5">
        <v>9</v>
      </c>
      <c r="G16" s="5">
        <v>7</v>
      </c>
      <c r="H16" s="5">
        <v>2</v>
      </c>
      <c r="I16" s="5">
        <v>6</v>
      </c>
      <c r="J16" s="5">
        <v>7</v>
      </c>
      <c r="K16" s="5">
        <v>9</v>
      </c>
      <c r="L16" s="5">
        <v>5</v>
      </c>
      <c r="M16" s="5">
        <v>9</v>
      </c>
      <c r="N16" s="26">
        <f t="shared" si="0"/>
        <v>70</v>
      </c>
      <c r="O16" s="5">
        <v>10</v>
      </c>
      <c r="P16" s="5">
        <v>9</v>
      </c>
      <c r="Q16" s="5">
        <v>10</v>
      </c>
      <c r="R16" s="5">
        <v>8</v>
      </c>
      <c r="S16" s="5">
        <v>8</v>
      </c>
      <c r="T16" s="5">
        <v>8</v>
      </c>
      <c r="U16" s="5">
        <v>6</v>
      </c>
      <c r="V16" s="5">
        <v>7</v>
      </c>
      <c r="W16" s="5">
        <v>8</v>
      </c>
      <c r="X16" s="5">
        <v>8</v>
      </c>
      <c r="Y16" s="26">
        <f t="shared" si="1"/>
        <v>82</v>
      </c>
      <c r="Z16" s="5">
        <v>9</v>
      </c>
      <c r="AA16" s="5">
        <v>8</v>
      </c>
      <c r="AB16" s="5">
        <v>8</v>
      </c>
      <c r="AC16" s="5">
        <v>7</v>
      </c>
      <c r="AD16" s="5">
        <v>10</v>
      </c>
      <c r="AE16" s="5">
        <v>6</v>
      </c>
      <c r="AF16" s="5">
        <v>8</v>
      </c>
      <c r="AG16" s="5">
        <v>7</v>
      </c>
      <c r="AH16" s="5">
        <v>8</v>
      </c>
      <c r="AI16" s="5">
        <v>10</v>
      </c>
      <c r="AJ16" s="26">
        <f t="shared" si="2"/>
        <v>81</v>
      </c>
      <c r="AK16" s="26">
        <f t="shared" si="3"/>
        <v>233</v>
      </c>
      <c r="AL16" s="27" t="s">
        <v>119</v>
      </c>
      <c r="AM16" s="64" t="s">
        <v>141</v>
      </c>
    </row>
    <row r="17" spans="1:39" ht="16.5" customHeight="1" x14ac:dyDescent="0.3">
      <c r="A17" s="63">
        <v>9</v>
      </c>
      <c r="B17" s="57" t="s">
        <v>32</v>
      </c>
      <c r="C17" s="57">
        <v>1991</v>
      </c>
      <c r="D17" s="5">
        <v>8</v>
      </c>
      <c r="E17" s="5">
        <v>4</v>
      </c>
      <c r="F17" s="5">
        <v>5</v>
      </c>
      <c r="G17" s="5">
        <v>10</v>
      </c>
      <c r="H17" s="5">
        <v>7</v>
      </c>
      <c r="I17" s="5">
        <v>9</v>
      </c>
      <c r="J17" s="5">
        <v>4</v>
      </c>
      <c r="K17" s="5">
        <v>6</v>
      </c>
      <c r="L17" s="5">
        <v>9</v>
      </c>
      <c r="M17" s="5">
        <v>10</v>
      </c>
      <c r="N17" s="26">
        <f t="shared" si="0"/>
        <v>72</v>
      </c>
      <c r="O17" s="5">
        <v>7</v>
      </c>
      <c r="P17" s="5">
        <v>6</v>
      </c>
      <c r="Q17" s="5">
        <v>7</v>
      </c>
      <c r="R17" s="5">
        <v>9</v>
      </c>
      <c r="S17" s="5">
        <v>10</v>
      </c>
      <c r="T17" s="5">
        <v>5</v>
      </c>
      <c r="U17" s="5">
        <v>6</v>
      </c>
      <c r="V17" s="5">
        <v>8</v>
      </c>
      <c r="W17" s="5">
        <v>8</v>
      </c>
      <c r="X17" s="5">
        <v>5</v>
      </c>
      <c r="Y17" s="26">
        <f t="shared" si="1"/>
        <v>71</v>
      </c>
      <c r="Z17" s="5">
        <v>5</v>
      </c>
      <c r="AA17" s="5">
        <v>9</v>
      </c>
      <c r="AB17" s="5">
        <v>6</v>
      </c>
      <c r="AC17" s="5">
        <v>9</v>
      </c>
      <c r="AD17" s="5">
        <v>8</v>
      </c>
      <c r="AE17" s="5">
        <v>10</v>
      </c>
      <c r="AF17" s="5">
        <v>10</v>
      </c>
      <c r="AG17" s="5">
        <v>7</v>
      </c>
      <c r="AH17" s="5">
        <v>7</v>
      </c>
      <c r="AI17" s="5">
        <v>9</v>
      </c>
      <c r="AJ17" s="26">
        <f t="shared" si="2"/>
        <v>80</v>
      </c>
      <c r="AK17" s="26">
        <f t="shared" si="3"/>
        <v>223</v>
      </c>
      <c r="AL17" s="27" t="s">
        <v>135</v>
      </c>
      <c r="AM17" s="64" t="s">
        <v>139</v>
      </c>
    </row>
    <row r="18" spans="1:39" ht="16.5" customHeight="1" x14ac:dyDescent="0.3">
      <c r="A18" s="63">
        <v>10</v>
      </c>
      <c r="B18" s="57" t="s">
        <v>77</v>
      </c>
      <c r="C18" s="57">
        <v>1969</v>
      </c>
      <c r="D18" s="5">
        <v>7</v>
      </c>
      <c r="E18" s="5">
        <v>2</v>
      </c>
      <c r="F18" s="5">
        <v>7</v>
      </c>
      <c r="G18" s="5">
        <v>2</v>
      </c>
      <c r="H18" s="5">
        <v>1</v>
      </c>
      <c r="I18" s="5">
        <v>10</v>
      </c>
      <c r="J18" s="5">
        <v>8</v>
      </c>
      <c r="K18" s="5">
        <v>5</v>
      </c>
      <c r="L18" s="5">
        <v>3</v>
      </c>
      <c r="M18" s="5">
        <v>9</v>
      </c>
      <c r="N18" s="26">
        <f t="shared" si="0"/>
        <v>54</v>
      </c>
      <c r="O18" s="5">
        <v>8</v>
      </c>
      <c r="P18" s="5">
        <v>8</v>
      </c>
      <c r="Q18" s="5">
        <v>9</v>
      </c>
      <c r="R18" s="5">
        <v>7</v>
      </c>
      <c r="S18" s="5">
        <v>10</v>
      </c>
      <c r="T18" s="5">
        <v>7</v>
      </c>
      <c r="U18" s="5">
        <v>10</v>
      </c>
      <c r="V18" s="5">
        <v>9</v>
      </c>
      <c r="W18" s="5">
        <v>9</v>
      </c>
      <c r="X18" s="5">
        <v>4</v>
      </c>
      <c r="Y18" s="26">
        <f t="shared" si="1"/>
        <v>81</v>
      </c>
      <c r="Z18" s="5">
        <v>6</v>
      </c>
      <c r="AA18" s="5">
        <v>7</v>
      </c>
      <c r="AB18" s="5">
        <v>9</v>
      </c>
      <c r="AC18" s="5">
        <v>9</v>
      </c>
      <c r="AD18" s="5">
        <v>8</v>
      </c>
      <c r="AE18" s="5">
        <v>10</v>
      </c>
      <c r="AF18" s="5">
        <v>5</v>
      </c>
      <c r="AG18" s="5">
        <v>8</v>
      </c>
      <c r="AH18" s="5">
        <v>9</v>
      </c>
      <c r="AI18" s="5">
        <v>8</v>
      </c>
      <c r="AJ18" s="26">
        <f t="shared" si="2"/>
        <v>79</v>
      </c>
      <c r="AK18" s="26">
        <f t="shared" si="3"/>
        <v>214</v>
      </c>
      <c r="AL18" s="27" t="s">
        <v>136</v>
      </c>
      <c r="AM18" s="64" t="s">
        <v>139</v>
      </c>
    </row>
    <row r="19" spans="1:39" ht="15" customHeight="1" thickBot="1" x14ac:dyDescent="0.35">
      <c r="A19" s="66">
        <v>11</v>
      </c>
      <c r="B19" s="67" t="s">
        <v>56</v>
      </c>
      <c r="C19" s="67">
        <v>1960</v>
      </c>
      <c r="D19" s="68">
        <v>5</v>
      </c>
      <c r="E19" s="68">
        <v>8</v>
      </c>
      <c r="F19" s="68">
        <v>8</v>
      </c>
      <c r="G19" s="68">
        <v>6</v>
      </c>
      <c r="H19" s="68">
        <v>7</v>
      </c>
      <c r="I19" s="68">
        <v>4</v>
      </c>
      <c r="J19" s="68">
        <v>8</v>
      </c>
      <c r="K19" s="68">
        <v>8</v>
      </c>
      <c r="L19" s="68">
        <v>5</v>
      </c>
      <c r="M19" s="68">
        <v>2</v>
      </c>
      <c r="N19" s="69">
        <f t="shared" si="0"/>
        <v>61</v>
      </c>
      <c r="O19" s="68">
        <v>7</v>
      </c>
      <c r="P19" s="68">
        <v>7</v>
      </c>
      <c r="Q19" s="68">
        <v>4</v>
      </c>
      <c r="R19" s="68">
        <v>8</v>
      </c>
      <c r="S19" s="68">
        <v>7</v>
      </c>
      <c r="T19" s="68">
        <v>6</v>
      </c>
      <c r="U19" s="68">
        <v>8</v>
      </c>
      <c r="V19" s="68">
        <v>4</v>
      </c>
      <c r="W19" s="68">
        <v>10</v>
      </c>
      <c r="X19" s="68">
        <v>9</v>
      </c>
      <c r="Y19" s="69">
        <f t="shared" si="1"/>
        <v>70</v>
      </c>
      <c r="Z19" s="68">
        <v>5</v>
      </c>
      <c r="AA19" s="68">
        <v>8</v>
      </c>
      <c r="AB19" s="68">
        <v>9</v>
      </c>
      <c r="AC19" s="68">
        <v>5</v>
      </c>
      <c r="AD19" s="68">
        <v>5</v>
      </c>
      <c r="AE19" s="68">
        <v>7</v>
      </c>
      <c r="AF19" s="68">
        <v>9</v>
      </c>
      <c r="AG19" s="68">
        <v>7</v>
      </c>
      <c r="AH19" s="68">
        <v>10</v>
      </c>
      <c r="AI19" s="68">
        <v>5</v>
      </c>
      <c r="AJ19" s="69">
        <f t="shared" si="2"/>
        <v>70</v>
      </c>
      <c r="AK19" s="69">
        <f t="shared" si="3"/>
        <v>201</v>
      </c>
      <c r="AL19" s="70" t="s">
        <v>137</v>
      </c>
      <c r="AM19" s="71" t="s">
        <v>145</v>
      </c>
    </row>
    <row r="20" spans="1:39" ht="15" customHeight="1" x14ac:dyDescent="0.3">
      <c r="A20" s="54"/>
      <c r="B20" s="56"/>
      <c r="C20" s="50"/>
      <c r="D20" s="51"/>
      <c r="E20" s="51"/>
      <c r="F20" s="51"/>
      <c r="G20" s="51"/>
      <c r="H20" s="51"/>
      <c r="I20" s="51"/>
      <c r="J20" s="51"/>
      <c r="K20" s="51"/>
      <c r="L20" s="51"/>
      <c r="M20" s="51"/>
      <c r="N20" s="52"/>
      <c r="O20" s="51"/>
      <c r="P20" s="51"/>
      <c r="Q20" s="51"/>
      <c r="R20" s="51"/>
      <c r="S20" s="51"/>
      <c r="T20" s="51"/>
      <c r="U20" s="51"/>
      <c r="V20" s="51"/>
      <c r="W20" s="51"/>
      <c r="X20" s="51"/>
      <c r="Y20" s="52"/>
      <c r="Z20" s="51"/>
      <c r="AA20" s="51"/>
      <c r="AB20" s="51"/>
      <c r="AC20" s="51"/>
      <c r="AD20" s="51"/>
      <c r="AE20" s="51"/>
      <c r="AF20" s="51"/>
      <c r="AG20" s="51"/>
      <c r="AH20" s="51"/>
      <c r="AI20" s="51"/>
      <c r="AJ20" s="52"/>
      <c r="AK20" s="52"/>
      <c r="AL20" s="53"/>
    </row>
    <row r="21" spans="1:39" x14ac:dyDescent="0.3">
      <c r="B21" s="6" t="s">
        <v>8</v>
      </c>
      <c r="C21" t="s">
        <v>9</v>
      </c>
    </row>
    <row r="23" spans="1:39" x14ac:dyDescent="0.3">
      <c r="B23" s="6" t="s">
        <v>10</v>
      </c>
      <c r="C23" t="s">
        <v>11</v>
      </c>
    </row>
    <row r="24" spans="1:39" x14ac:dyDescent="0.3">
      <c r="B24" s="6"/>
      <c r="C24" t="s">
        <v>151</v>
      </c>
    </row>
    <row r="25" spans="1:39" x14ac:dyDescent="0.3">
      <c r="B25" s="6"/>
      <c r="C25" t="s">
        <v>108</v>
      </c>
    </row>
    <row r="27" spans="1:39" x14ac:dyDescent="0.3">
      <c r="B27" s="6" t="s">
        <v>12</v>
      </c>
      <c r="C27" t="s">
        <v>15</v>
      </c>
    </row>
    <row r="29" spans="1:39" ht="18.600000000000001" hidden="1" thickBot="1" x14ac:dyDescent="0.35">
      <c r="A29" s="43">
        <v>1</v>
      </c>
      <c r="B29" s="46" t="s">
        <v>25</v>
      </c>
    </row>
    <row r="30" spans="1:39" ht="18.600000000000001" hidden="1" thickBot="1" x14ac:dyDescent="0.35">
      <c r="A30" s="44">
        <v>2</v>
      </c>
      <c r="B30" s="47" t="s">
        <v>26</v>
      </c>
    </row>
    <row r="31" spans="1:39" ht="18.600000000000001" hidden="1" thickBot="1" x14ac:dyDescent="0.35">
      <c r="A31" s="44">
        <v>3</v>
      </c>
      <c r="B31" s="47" t="s">
        <v>27</v>
      </c>
    </row>
    <row r="32" spans="1:39" ht="18.600000000000001" hidden="1" thickBot="1" x14ac:dyDescent="0.35">
      <c r="A32" s="44">
        <v>4</v>
      </c>
      <c r="B32" s="47" t="s">
        <v>28</v>
      </c>
    </row>
    <row r="33" spans="1:2" ht="18.600000000000001" hidden="1" thickBot="1" x14ac:dyDescent="0.35">
      <c r="A33" s="44">
        <v>5</v>
      </c>
      <c r="B33" s="47" t="s">
        <v>29</v>
      </c>
    </row>
    <row r="34" spans="1:2" ht="18.600000000000001" hidden="1" thickBot="1" x14ac:dyDescent="0.35">
      <c r="A34" s="44">
        <v>6</v>
      </c>
      <c r="B34" s="47" t="s">
        <v>30</v>
      </c>
    </row>
    <row r="35" spans="1:2" ht="36.6" hidden="1" thickBot="1" x14ac:dyDescent="0.35">
      <c r="A35" s="44">
        <v>7</v>
      </c>
      <c r="B35" s="47" t="s">
        <v>31</v>
      </c>
    </row>
    <row r="36" spans="1:2" ht="18.600000000000001" hidden="1" thickBot="1" x14ac:dyDescent="0.35">
      <c r="A36" s="44">
        <v>8</v>
      </c>
      <c r="B36" s="47" t="s">
        <v>32</v>
      </c>
    </row>
    <row r="37" spans="1:2" ht="18.600000000000001" hidden="1" thickBot="1" x14ac:dyDescent="0.35">
      <c r="A37" s="44">
        <v>9</v>
      </c>
      <c r="B37" s="47" t="s">
        <v>87</v>
      </c>
    </row>
    <row r="38" spans="1:2" ht="18.600000000000001" hidden="1" thickBot="1" x14ac:dyDescent="0.35">
      <c r="A38" s="44">
        <v>10</v>
      </c>
      <c r="B38" s="47" t="s">
        <v>33</v>
      </c>
    </row>
    <row r="39" spans="1:2" ht="18.600000000000001" hidden="1" thickBot="1" x14ac:dyDescent="0.35">
      <c r="A39" s="44">
        <v>11</v>
      </c>
      <c r="B39" s="47" t="s">
        <v>81</v>
      </c>
    </row>
    <row r="40" spans="1:2" ht="18.600000000000001" hidden="1" thickBot="1" x14ac:dyDescent="0.35">
      <c r="A40" s="44">
        <v>12</v>
      </c>
      <c r="B40" s="47" t="s">
        <v>34</v>
      </c>
    </row>
    <row r="41" spans="1:2" ht="18.600000000000001" hidden="1" thickBot="1" x14ac:dyDescent="0.35">
      <c r="A41" s="44">
        <v>13</v>
      </c>
      <c r="B41" s="47" t="s">
        <v>35</v>
      </c>
    </row>
    <row r="42" spans="1:2" ht="18.600000000000001" hidden="1" thickBot="1" x14ac:dyDescent="0.35">
      <c r="A42" s="44">
        <v>14</v>
      </c>
      <c r="B42" s="47" t="s">
        <v>36</v>
      </c>
    </row>
    <row r="43" spans="1:2" ht="18.600000000000001" hidden="1" thickBot="1" x14ac:dyDescent="0.35">
      <c r="A43" s="44">
        <v>15</v>
      </c>
      <c r="B43" s="47" t="s">
        <v>37</v>
      </c>
    </row>
    <row r="44" spans="1:2" ht="18.600000000000001" hidden="1" thickBot="1" x14ac:dyDescent="0.35">
      <c r="A44" s="44">
        <v>16</v>
      </c>
      <c r="B44" s="47" t="s">
        <v>38</v>
      </c>
    </row>
    <row r="45" spans="1:2" ht="18.600000000000001" hidden="1" thickBot="1" x14ac:dyDescent="0.35">
      <c r="A45" s="44">
        <v>17</v>
      </c>
      <c r="B45" s="47" t="s">
        <v>39</v>
      </c>
    </row>
    <row r="46" spans="1:2" ht="18.600000000000001" hidden="1" thickBot="1" x14ac:dyDescent="0.35">
      <c r="A46" s="44">
        <v>18</v>
      </c>
      <c r="B46" s="47" t="s">
        <v>40</v>
      </c>
    </row>
    <row r="47" spans="1:2" ht="18.600000000000001" hidden="1" thickBot="1" x14ac:dyDescent="0.35">
      <c r="A47" s="44">
        <v>19</v>
      </c>
      <c r="B47" s="47" t="s">
        <v>41</v>
      </c>
    </row>
    <row r="48" spans="1:2" ht="18" hidden="1" x14ac:dyDescent="0.3">
      <c r="A48" s="45">
        <v>20</v>
      </c>
      <c r="B48" s="48" t="s">
        <v>42</v>
      </c>
    </row>
    <row r="49" spans="1:2" ht="18.600000000000001" hidden="1" thickBot="1" x14ac:dyDescent="0.35">
      <c r="A49" s="44">
        <v>22</v>
      </c>
      <c r="B49" s="47" t="s">
        <v>43</v>
      </c>
    </row>
    <row r="50" spans="1:2" ht="18.600000000000001" hidden="1" thickBot="1" x14ac:dyDescent="0.35">
      <c r="A50" s="44">
        <v>23</v>
      </c>
      <c r="B50" s="47" t="s">
        <v>44</v>
      </c>
    </row>
    <row r="51" spans="1:2" ht="18.600000000000001" hidden="1" thickBot="1" x14ac:dyDescent="0.35">
      <c r="A51" s="44">
        <v>24</v>
      </c>
      <c r="B51" s="47" t="s">
        <v>45</v>
      </c>
    </row>
    <row r="52" spans="1:2" ht="18.600000000000001" hidden="1" thickBot="1" x14ac:dyDescent="0.35">
      <c r="A52" s="44">
        <v>25</v>
      </c>
      <c r="B52" s="47" t="s">
        <v>121</v>
      </c>
    </row>
    <row r="53" spans="1:2" ht="18.600000000000001" hidden="1" thickBot="1" x14ac:dyDescent="0.35">
      <c r="A53" s="44">
        <v>26</v>
      </c>
      <c r="B53" s="47" t="s">
        <v>46</v>
      </c>
    </row>
    <row r="54" spans="1:2" ht="18.600000000000001" hidden="1" thickBot="1" x14ac:dyDescent="0.35">
      <c r="A54" s="44">
        <v>27</v>
      </c>
      <c r="B54" s="47" t="s">
        <v>47</v>
      </c>
    </row>
    <row r="55" spans="1:2" ht="18.600000000000001" hidden="1" thickBot="1" x14ac:dyDescent="0.35">
      <c r="A55" s="44">
        <v>28</v>
      </c>
      <c r="B55" s="47" t="s">
        <v>122</v>
      </c>
    </row>
    <row r="56" spans="1:2" ht="18.600000000000001" hidden="1" thickBot="1" x14ac:dyDescent="0.35">
      <c r="A56" s="44">
        <v>29</v>
      </c>
      <c r="B56" s="47" t="s">
        <v>48</v>
      </c>
    </row>
    <row r="57" spans="1:2" ht="18.600000000000001" hidden="1" thickBot="1" x14ac:dyDescent="0.35">
      <c r="A57" s="44">
        <v>30</v>
      </c>
      <c r="B57" s="47" t="s">
        <v>49</v>
      </c>
    </row>
    <row r="58" spans="1:2" ht="18.600000000000001" hidden="1" thickBot="1" x14ac:dyDescent="0.35">
      <c r="A58" s="44">
        <v>31</v>
      </c>
      <c r="B58" s="47" t="s">
        <v>50</v>
      </c>
    </row>
    <row r="59" spans="1:2" ht="18.600000000000001" hidden="1" thickBot="1" x14ac:dyDescent="0.35">
      <c r="A59" s="44">
        <v>32</v>
      </c>
      <c r="B59" s="47" t="s">
        <v>111</v>
      </c>
    </row>
    <row r="60" spans="1:2" ht="18.600000000000001" hidden="1" thickBot="1" x14ac:dyDescent="0.35">
      <c r="A60" s="44">
        <v>33</v>
      </c>
      <c r="B60" s="47" t="s">
        <v>51</v>
      </c>
    </row>
    <row r="61" spans="1:2" ht="18.600000000000001" hidden="1" thickBot="1" x14ac:dyDescent="0.35">
      <c r="A61" s="44">
        <v>34</v>
      </c>
      <c r="B61" s="47" t="s">
        <v>52</v>
      </c>
    </row>
    <row r="62" spans="1:2" ht="18.600000000000001" hidden="1" thickBot="1" x14ac:dyDescent="0.35">
      <c r="A62" s="44">
        <v>35</v>
      </c>
      <c r="B62" s="47" t="s">
        <v>88</v>
      </c>
    </row>
    <row r="63" spans="1:2" ht="18.600000000000001" hidden="1" thickBot="1" x14ac:dyDescent="0.35">
      <c r="A63" s="44">
        <v>36</v>
      </c>
      <c r="B63" s="47" t="s">
        <v>53</v>
      </c>
    </row>
    <row r="64" spans="1:2" ht="18.600000000000001" hidden="1" thickBot="1" x14ac:dyDescent="0.35">
      <c r="A64" s="44">
        <v>37</v>
      </c>
      <c r="B64" s="47" t="s">
        <v>54</v>
      </c>
    </row>
    <row r="65" spans="1:2" ht="18.600000000000001" hidden="1" thickBot="1" x14ac:dyDescent="0.35">
      <c r="A65" s="44">
        <v>38</v>
      </c>
      <c r="B65" s="46" t="s">
        <v>89</v>
      </c>
    </row>
    <row r="66" spans="1:2" ht="18.600000000000001" hidden="1" thickBot="1" x14ac:dyDescent="0.35">
      <c r="A66" s="44">
        <v>39</v>
      </c>
      <c r="B66" s="47" t="s">
        <v>55</v>
      </c>
    </row>
    <row r="67" spans="1:2" ht="18.600000000000001" hidden="1" thickBot="1" x14ac:dyDescent="0.35">
      <c r="A67" s="44">
        <v>40</v>
      </c>
      <c r="B67" s="47" t="s">
        <v>56</v>
      </c>
    </row>
    <row r="68" spans="1:2" ht="18.600000000000001" hidden="1" thickBot="1" x14ac:dyDescent="0.35">
      <c r="A68" s="44">
        <v>41</v>
      </c>
      <c r="B68" s="47" t="s">
        <v>57</v>
      </c>
    </row>
    <row r="69" spans="1:2" ht="18.600000000000001" hidden="1" thickBot="1" x14ac:dyDescent="0.35">
      <c r="A69" s="44">
        <v>42</v>
      </c>
      <c r="B69" s="47" t="s">
        <v>58</v>
      </c>
    </row>
    <row r="70" spans="1:2" ht="18.600000000000001" hidden="1" thickBot="1" x14ac:dyDescent="0.35">
      <c r="A70" s="44">
        <v>43</v>
      </c>
      <c r="B70" s="47" t="s">
        <v>59</v>
      </c>
    </row>
    <row r="71" spans="1:2" ht="18.600000000000001" hidden="1" thickBot="1" x14ac:dyDescent="0.35">
      <c r="A71" s="44">
        <v>44</v>
      </c>
      <c r="B71" s="47" t="s">
        <v>90</v>
      </c>
    </row>
    <row r="72" spans="1:2" ht="18.600000000000001" hidden="1" thickBot="1" x14ac:dyDescent="0.35">
      <c r="A72" s="44">
        <v>45</v>
      </c>
      <c r="B72" s="47" t="s">
        <v>60</v>
      </c>
    </row>
    <row r="73" spans="1:2" ht="18.600000000000001" hidden="1" thickBot="1" x14ac:dyDescent="0.35">
      <c r="A73" s="44">
        <v>46</v>
      </c>
      <c r="B73" s="47" t="s">
        <v>109</v>
      </c>
    </row>
    <row r="74" spans="1:2" ht="18.600000000000001" hidden="1" thickBot="1" x14ac:dyDescent="0.35">
      <c r="A74" s="44">
        <v>47</v>
      </c>
      <c r="B74" s="47" t="s">
        <v>61</v>
      </c>
    </row>
    <row r="75" spans="1:2" ht="18.600000000000001" hidden="1" thickBot="1" x14ac:dyDescent="0.35">
      <c r="A75" s="44">
        <v>48</v>
      </c>
      <c r="B75" s="47" t="s">
        <v>100</v>
      </c>
    </row>
    <row r="76" spans="1:2" ht="18.600000000000001" hidden="1" thickBot="1" x14ac:dyDescent="0.35">
      <c r="A76" s="44">
        <v>49</v>
      </c>
      <c r="B76" s="47" t="s">
        <v>62</v>
      </c>
    </row>
    <row r="77" spans="1:2" ht="18.600000000000001" hidden="1" thickBot="1" x14ac:dyDescent="0.35">
      <c r="A77" s="44">
        <v>50</v>
      </c>
      <c r="B77" s="47" t="s">
        <v>63</v>
      </c>
    </row>
    <row r="78" spans="1:2" ht="18.600000000000001" hidden="1" thickBot="1" x14ac:dyDescent="0.35">
      <c r="A78" s="44">
        <v>51</v>
      </c>
      <c r="B78" s="47" t="s">
        <v>123</v>
      </c>
    </row>
    <row r="79" spans="1:2" ht="18.600000000000001" hidden="1" thickBot="1" x14ac:dyDescent="0.35">
      <c r="A79" s="44">
        <v>52</v>
      </c>
      <c r="B79" s="47" t="s">
        <v>64</v>
      </c>
    </row>
    <row r="80" spans="1:2" ht="18.600000000000001" hidden="1" thickBot="1" x14ac:dyDescent="0.35">
      <c r="A80" s="44">
        <v>53</v>
      </c>
      <c r="B80" s="47" t="s">
        <v>65</v>
      </c>
    </row>
    <row r="81" spans="1:2" ht="18.600000000000001" hidden="1" thickBot="1" x14ac:dyDescent="0.35">
      <c r="A81" s="44">
        <v>54</v>
      </c>
      <c r="B81" s="47" t="s">
        <v>66</v>
      </c>
    </row>
    <row r="82" spans="1:2" ht="18.600000000000001" hidden="1" thickBot="1" x14ac:dyDescent="0.35">
      <c r="A82" s="44">
        <v>55</v>
      </c>
      <c r="B82" s="47" t="s">
        <v>82</v>
      </c>
    </row>
    <row r="83" spans="1:2" ht="18.600000000000001" hidden="1" thickBot="1" x14ac:dyDescent="0.35">
      <c r="A83" s="44">
        <v>56</v>
      </c>
      <c r="B83" s="47" t="s">
        <v>67</v>
      </c>
    </row>
    <row r="84" spans="1:2" ht="18.600000000000001" hidden="1" thickBot="1" x14ac:dyDescent="0.35">
      <c r="A84" s="44">
        <v>57</v>
      </c>
      <c r="B84" s="47" t="s">
        <v>68</v>
      </c>
    </row>
    <row r="85" spans="1:2" ht="18.600000000000001" hidden="1" thickBot="1" x14ac:dyDescent="0.35">
      <c r="A85" s="44">
        <v>58</v>
      </c>
      <c r="B85" s="47" t="s">
        <v>69</v>
      </c>
    </row>
    <row r="86" spans="1:2" ht="18.600000000000001" hidden="1" thickBot="1" x14ac:dyDescent="0.35">
      <c r="A86" s="44">
        <v>59</v>
      </c>
      <c r="B86" s="47" t="s">
        <v>70</v>
      </c>
    </row>
    <row r="87" spans="1:2" ht="18.600000000000001" hidden="1" thickBot="1" x14ac:dyDescent="0.35">
      <c r="A87" s="44">
        <v>60</v>
      </c>
      <c r="B87" s="47" t="s">
        <v>71</v>
      </c>
    </row>
    <row r="88" spans="1:2" ht="18.600000000000001" hidden="1" thickBot="1" x14ac:dyDescent="0.35">
      <c r="A88" s="44">
        <v>61</v>
      </c>
      <c r="B88" s="47" t="s">
        <v>72</v>
      </c>
    </row>
    <row r="89" spans="1:2" ht="18.600000000000001" hidden="1" thickBot="1" x14ac:dyDescent="0.35">
      <c r="A89" s="44">
        <v>62</v>
      </c>
      <c r="B89" s="47" t="s">
        <v>73</v>
      </c>
    </row>
    <row r="90" spans="1:2" ht="18.600000000000001" hidden="1" thickBot="1" x14ac:dyDescent="0.35">
      <c r="A90" s="44">
        <v>63</v>
      </c>
      <c r="B90" s="47" t="s">
        <v>74</v>
      </c>
    </row>
    <row r="91" spans="1:2" ht="18.600000000000001" hidden="1" thickBot="1" x14ac:dyDescent="0.35">
      <c r="B91" s="43" t="s">
        <v>124</v>
      </c>
    </row>
    <row r="92" spans="1:2" ht="18.600000000000001" hidden="1" thickBot="1" x14ac:dyDescent="0.35">
      <c r="B92" s="44" t="s">
        <v>76</v>
      </c>
    </row>
    <row r="93" spans="1:2" ht="18.600000000000001" hidden="1" thickBot="1" x14ac:dyDescent="0.35">
      <c r="B93" s="44" t="s">
        <v>77</v>
      </c>
    </row>
    <row r="94" spans="1:2" ht="18.600000000000001" hidden="1" thickBot="1" x14ac:dyDescent="0.35">
      <c r="B94" s="44" t="s">
        <v>78</v>
      </c>
    </row>
    <row r="95" spans="1:2" ht="18.600000000000001" hidden="1" thickBot="1" x14ac:dyDescent="0.35">
      <c r="B95" s="44" t="s">
        <v>79</v>
      </c>
    </row>
    <row r="96" spans="1:2" ht="18.600000000000001" hidden="1" thickBot="1" x14ac:dyDescent="0.35">
      <c r="B96" s="44" t="s">
        <v>80</v>
      </c>
    </row>
    <row r="97" spans="2:2" ht="18.600000000000001" hidden="1" thickBot="1" x14ac:dyDescent="0.35">
      <c r="B97" s="44" t="s">
        <v>125</v>
      </c>
    </row>
    <row r="98" spans="2:2" ht="18.600000000000001" hidden="1" thickBot="1" x14ac:dyDescent="0.35">
      <c r="B98" s="44" t="s">
        <v>126</v>
      </c>
    </row>
    <row r="99" spans="2:2" ht="18.600000000000001" hidden="1" thickBot="1" x14ac:dyDescent="0.35">
      <c r="B99" s="44" t="s">
        <v>127</v>
      </c>
    </row>
  </sheetData>
  <autoFilter ref="A8:AL21" xr:uid="{00000000-0009-0000-0000-000001000000}">
    <sortState xmlns:xlrd2="http://schemas.microsoft.com/office/spreadsheetml/2017/richdata2" ref="A11:AL21">
      <sortCondition descending="1" ref="AK8:AK21"/>
    </sortState>
  </autoFilter>
  <mergeCells count="16">
    <mergeCell ref="AM6:AM8"/>
    <mergeCell ref="Z5:AA5"/>
    <mergeCell ref="AB5:AC5"/>
    <mergeCell ref="AD5:AE5"/>
    <mergeCell ref="AF5:AG5"/>
    <mergeCell ref="AH5:AI5"/>
    <mergeCell ref="AL6:AL8"/>
    <mergeCell ref="A6:A8"/>
    <mergeCell ref="B6:B8"/>
    <mergeCell ref="C6:C8"/>
    <mergeCell ref="AK6:AK8"/>
    <mergeCell ref="Z4:AA4"/>
    <mergeCell ref="AB4:AC4"/>
    <mergeCell ref="AD4:AE4"/>
    <mergeCell ref="AF4:AG4"/>
    <mergeCell ref="AH4:AI4"/>
  </mergeCells>
  <phoneticPr fontId="18" type="noConversion"/>
  <conditionalFormatting sqref="B9">
    <cfRule type="duplicateValues" dxfId="30" priority="9"/>
  </conditionalFormatting>
  <conditionalFormatting sqref="B10:B11">
    <cfRule type="duplicateValues" dxfId="29" priority="8"/>
  </conditionalFormatting>
  <conditionalFormatting sqref="B12">
    <cfRule type="duplicateValues" dxfId="28" priority="7"/>
  </conditionalFormatting>
  <conditionalFormatting sqref="B13:B14">
    <cfRule type="duplicateValues" dxfId="27" priority="5"/>
  </conditionalFormatting>
  <conditionalFormatting sqref="B15">
    <cfRule type="duplicateValues" dxfId="26" priority="4"/>
  </conditionalFormatting>
  <conditionalFormatting sqref="B16:B17">
    <cfRule type="duplicateValues" dxfId="25" priority="3"/>
  </conditionalFormatting>
  <conditionalFormatting sqref="B18">
    <cfRule type="duplicateValues" dxfId="24" priority="20"/>
  </conditionalFormatting>
  <conditionalFormatting sqref="B19">
    <cfRule type="duplicateValues" dxfId="23" priority="2"/>
  </conditionalFormatting>
  <pageMargins left="0.7" right="0.7" top="0.75" bottom="0.75" header="0.3" footer="0.3"/>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92074-5683-4966-B20B-71AE268F6CA0}">
  <sheetPr>
    <pageSetUpPr fitToPage="1"/>
  </sheetPr>
  <dimension ref="A2:AM135"/>
  <sheetViews>
    <sheetView tabSelected="1" topLeftCell="A2" zoomScale="85" zoomScaleNormal="85" workbookViewId="0">
      <selection activeCell="X24" sqref="X24"/>
    </sheetView>
  </sheetViews>
  <sheetFormatPr defaultRowHeight="14.4" x14ac:dyDescent="0.3"/>
  <cols>
    <col min="1" max="1" width="3.6640625" bestFit="1" customWidth="1"/>
    <col min="2" max="2" width="22.109375" customWidth="1"/>
    <col min="3" max="3" width="10.109375" customWidth="1"/>
    <col min="4" max="13" width="2.88671875" customWidth="1"/>
    <col min="14" max="14" width="4.88671875" bestFit="1" customWidth="1"/>
    <col min="15" max="24" width="2.88671875" customWidth="1"/>
    <col min="25" max="25" width="4.88671875" bestFit="1" customWidth="1"/>
    <col min="26" max="35" width="2.88671875" customWidth="1"/>
    <col min="36" max="36" width="4.88671875" bestFit="1" customWidth="1"/>
    <col min="37" max="37" width="10" customWidth="1"/>
    <col min="38" max="38" width="6" bestFit="1" customWidth="1"/>
  </cols>
  <sheetData>
    <row r="2" spans="1:39" ht="15.75" customHeight="1" x14ac:dyDescent="0.3">
      <c r="A2" s="14" t="str">
        <f>SK100_MEISTARI!A2</f>
        <v>2025.gada Latvijas kausa izcīņas 3.posms SK-35, SK-35LR un 3.posms SK-100, SK100LR</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9" ht="15.7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9" ht="15.75" customHeight="1" x14ac:dyDescent="0.3">
      <c r="A4" s="1" t="s">
        <v>93</v>
      </c>
      <c r="B4" s="1"/>
      <c r="C4" s="1"/>
      <c r="D4" s="1"/>
      <c r="E4" s="1"/>
      <c r="F4" s="1"/>
      <c r="G4" s="1"/>
      <c r="H4" s="1"/>
      <c r="I4" s="1"/>
      <c r="J4" s="1"/>
      <c r="K4" s="1"/>
      <c r="L4" s="1"/>
      <c r="M4" s="1"/>
      <c r="N4" s="1"/>
      <c r="O4" s="1"/>
      <c r="P4" s="1"/>
      <c r="Q4" s="1"/>
      <c r="R4" s="1"/>
      <c r="S4" s="1"/>
      <c r="T4" s="1"/>
      <c r="U4" s="1"/>
      <c r="V4" s="1"/>
      <c r="W4" s="1"/>
      <c r="X4" s="1"/>
      <c r="Y4" s="1"/>
      <c r="Z4" s="105" t="s">
        <v>140</v>
      </c>
      <c r="AA4" s="105"/>
      <c r="AB4" s="105" t="s">
        <v>141</v>
      </c>
      <c r="AC4" s="105"/>
      <c r="AD4" s="105" t="s">
        <v>139</v>
      </c>
      <c r="AE4" s="105"/>
      <c r="AF4" s="105" t="s">
        <v>143</v>
      </c>
      <c r="AG4" s="105"/>
      <c r="AH4" s="105" t="s">
        <v>142</v>
      </c>
      <c r="AI4" s="105"/>
      <c r="AJ4" s="1"/>
      <c r="AK4" s="1"/>
    </row>
    <row r="5" spans="1:39" ht="15.75" customHeight="1" thickBot="1" x14ac:dyDescent="0.35">
      <c r="A5" s="2" t="s">
        <v>128</v>
      </c>
      <c r="B5" s="2"/>
      <c r="C5" s="2"/>
      <c r="D5" s="2"/>
      <c r="E5" s="2"/>
      <c r="F5" s="2"/>
      <c r="G5" s="2"/>
      <c r="H5" s="2"/>
      <c r="I5" s="2"/>
      <c r="J5" s="2"/>
      <c r="K5" s="2"/>
      <c r="L5" s="2"/>
      <c r="M5" s="2"/>
      <c r="N5" s="2"/>
      <c r="O5" s="2"/>
      <c r="P5" s="2"/>
      <c r="Q5" s="2"/>
      <c r="R5" s="2"/>
      <c r="S5" s="2"/>
      <c r="T5" s="2"/>
      <c r="U5" s="2"/>
      <c r="V5" s="2"/>
      <c r="W5" s="2"/>
      <c r="X5" s="2"/>
      <c r="Y5" s="2"/>
      <c r="Z5" s="109">
        <v>245</v>
      </c>
      <c r="AA5" s="109"/>
      <c r="AB5" s="109">
        <v>225</v>
      </c>
      <c r="AC5" s="109"/>
      <c r="AD5" s="109">
        <v>210</v>
      </c>
      <c r="AE5" s="109"/>
      <c r="AF5" s="109">
        <v>180</v>
      </c>
      <c r="AG5" s="109"/>
      <c r="AH5" s="109">
        <v>150</v>
      </c>
      <c r="AI5" s="109"/>
      <c r="AJ5" s="2"/>
      <c r="AK5" s="2"/>
    </row>
    <row r="6" spans="1:39" ht="15.75" customHeight="1" x14ac:dyDescent="0.3">
      <c r="A6" s="90" t="s">
        <v>0</v>
      </c>
      <c r="B6" s="90" t="s">
        <v>1</v>
      </c>
      <c r="C6" s="90" t="s">
        <v>115</v>
      </c>
      <c r="D6" s="18" t="s">
        <v>2</v>
      </c>
      <c r="E6" s="19"/>
      <c r="F6" s="19"/>
      <c r="G6" s="19"/>
      <c r="H6" s="19"/>
      <c r="I6" s="19"/>
      <c r="J6" s="19"/>
      <c r="K6" s="19"/>
      <c r="L6" s="19"/>
      <c r="M6" s="19"/>
      <c r="N6" s="20"/>
      <c r="O6" s="18" t="s">
        <v>3</v>
      </c>
      <c r="P6" s="19"/>
      <c r="Q6" s="19"/>
      <c r="R6" s="19"/>
      <c r="S6" s="19"/>
      <c r="T6" s="19"/>
      <c r="U6" s="19"/>
      <c r="V6" s="19"/>
      <c r="W6" s="19"/>
      <c r="X6" s="19"/>
      <c r="Y6" s="20"/>
      <c r="Z6" s="18" t="s">
        <v>96</v>
      </c>
      <c r="AA6" s="19"/>
      <c r="AB6" s="19"/>
      <c r="AC6" s="19"/>
      <c r="AD6" s="19"/>
      <c r="AE6" s="19"/>
      <c r="AF6" s="19"/>
      <c r="AG6" s="19"/>
      <c r="AH6" s="19"/>
      <c r="AI6" s="19"/>
      <c r="AJ6" s="20"/>
      <c r="AK6" s="93" t="s">
        <v>97</v>
      </c>
      <c r="AL6" s="102" t="s">
        <v>7</v>
      </c>
      <c r="AM6" s="106" t="s">
        <v>144</v>
      </c>
    </row>
    <row r="7" spans="1:39" ht="15.75" customHeight="1" thickBot="1" x14ac:dyDescent="0.35">
      <c r="A7" s="91"/>
      <c r="B7" s="91"/>
      <c r="C7" s="91"/>
      <c r="D7" s="21"/>
      <c r="E7" s="23"/>
      <c r="F7" s="23"/>
      <c r="G7" s="23"/>
      <c r="H7" s="23"/>
      <c r="I7" s="23"/>
      <c r="J7" s="23"/>
      <c r="K7" s="23"/>
      <c r="L7" s="23"/>
      <c r="M7" s="23"/>
      <c r="N7" s="22"/>
      <c r="O7" s="21"/>
      <c r="P7" s="23"/>
      <c r="Q7" s="23"/>
      <c r="R7" s="23"/>
      <c r="S7" s="23"/>
      <c r="T7" s="23"/>
      <c r="U7" s="23"/>
      <c r="V7" s="23"/>
      <c r="W7" s="23"/>
      <c r="X7" s="23"/>
      <c r="Y7" s="22"/>
      <c r="Z7" s="21"/>
      <c r="AA7" s="23"/>
      <c r="AB7" s="23"/>
      <c r="AC7" s="23"/>
      <c r="AD7" s="23"/>
      <c r="AE7" s="23"/>
      <c r="AF7" s="23"/>
      <c r="AG7" s="23"/>
      <c r="AH7" s="23"/>
      <c r="AI7" s="23"/>
      <c r="AJ7" s="22"/>
      <c r="AK7" s="94"/>
      <c r="AL7" s="103"/>
      <c r="AM7" s="107"/>
    </row>
    <row r="8" spans="1:39" ht="15.75" customHeight="1" thickBot="1" x14ac:dyDescent="0.35">
      <c r="A8" s="92"/>
      <c r="B8" s="92"/>
      <c r="C8" s="92"/>
      <c r="D8" s="3">
        <v>1</v>
      </c>
      <c r="E8" s="4">
        <v>2</v>
      </c>
      <c r="F8" s="4">
        <v>3</v>
      </c>
      <c r="G8" s="4">
        <v>4</v>
      </c>
      <c r="H8" s="4">
        <v>5</v>
      </c>
      <c r="I8" s="4">
        <v>6</v>
      </c>
      <c r="J8" s="4">
        <v>7</v>
      </c>
      <c r="K8" s="4">
        <v>8</v>
      </c>
      <c r="L8" s="4">
        <v>9</v>
      </c>
      <c r="M8" s="4">
        <v>10</v>
      </c>
      <c r="N8" s="36" t="s">
        <v>6</v>
      </c>
      <c r="O8" s="3">
        <v>1</v>
      </c>
      <c r="P8" s="4">
        <v>2</v>
      </c>
      <c r="Q8" s="4">
        <v>3</v>
      </c>
      <c r="R8" s="4">
        <v>4</v>
      </c>
      <c r="S8" s="4">
        <v>5</v>
      </c>
      <c r="T8" s="4">
        <v>6</v>
      </c>
      <c r="U8" s="4">
        <v>7</v>
      </c>
      <c r="V8" s="4">
        <v>8</v>
      </c>
      <c r="W8" s="4">
        <v>9</v>
      </c>
      <c r="X8" s="4">
        <v>10</v>
      </c>
      <c r="Y8" s="35" t="s">
        <v>6</v>
      </c>
      <c r="Z8" s="3">
        <v>1</v>
      </c>
      <c r="AA8" s="4">
        <v>2</v>
      </c>
      <c r="AB8" s="4">
        <v>3</v>
      </c>
      <c r="AC8" s="4">
        <v>4</v>
      </c>
      <c r="AD8" s="4">
        <v>5</v>
      </c>
      <c r="AE8" s="4">
        <v>6</v>
      </c>
      <c r="AF8" s="4">
        <v>7</v>
      </c>
      <c r="AG8" s="4">
        <v>8</v>
      </c>
      <c r="AH8" s="4">
        <v>9</v>
      </c>
      <c r="AI8" s="4">
        <v>10</v>
      </c>
      <c r="AJ8" s="35" t="s">
        <v>6</v>
      </c>
      <c r="AK8" s="95"/>
      <c r="AL8" s="104"/>
      <c r="AM8" s="108"/>
    </row>
    <row r="9" spans="1:39" ht="15" customHeight="1" x14ac:dyDescent="0.3">
      <c r="A9" s="87">
        <v>1</v>
      </c>
      <c r="B9" s="57" t="s">
        <v>110</v>
      </c>
      <c r="C9" s="57">
        <v>1986</v>
      </c>
      <c r="D9" s="5">
        <v>9</v>
      </c>
      <c r="E9" s="5">
        <v>8</v>
      </c>
      <c r="F9" s="5">
        <v>9</v>
      </c>
      <c r="G9" s="5">
        <v>8</v>
      </c>
      <c r="H9" s="5">
        <v>8</v>
      </c>
      <c r="I9" s="5">
        <v>9</v>
      </c>
      <c r="J9" s="5">
        <v>4</v>
      </c>
      <c r="K9" s="5">
        <v>9</v>
      </c>
      <c r="L9" s="5">
        <v>10</v>
      </c>
      <c r="M9" s="5">
        <v>10</v>
      </c>
      <c r="N9" s="26">
        <f t="shared" ref="N9:N17" si="0">SUM(D9:M9)</f>
        <v>84</v>
      </c>
      <c r="O9" s="5">
        <v>5</v>
      </c>
      <c r="P9" s="5">
        <v>9</v>
      </c>
      <c r="Q9" s="5">
        <v>10</v>
      </c>
      <c r="R9" s="5">
        <v>10</v>
      </c>
      <c r="S9" s="5">
        <v>10</v>
      </c>
      <c r="T9" s="5">
        <v>10</v>
      </c>
      <c r="U9" s="5">
        <v>6</v>
      </c>
      <c r="V9" s="5">
        <v>10</v>
      </c>
      <c r="W9" s="5">
        <v>9</v>
      </c>
      <c r="X9" s="5">
        <v>9</v>
      </c>
      <c r="Y9" s="26">
        <f t="shared" ref="Y9:Y17" si="1">SUM(O9:X9)</f>
        <v>88</v>
      </c>
      <c r="Z9" s="5">
        <v>8</v>
      </c>
      <c r="AA9" s="5">
        <v>9</v>
      </c>
      <c r="AB9" s="5">
        <v>9</v>
      </c>
      <c r="AC9" s="5">
        <v>9</v>
      </c>
      <c r="AD9" s="5">
        <v>10</v>
      </c>
      <c r="AE9" s="5">
        <v>10</v>
      </c>
      <c r="AF9" s="5">
        <v>10</v>
      </c>
      <c r="AG9" s="5">
        <v>8</v>
      </c>
      <c r="AH9" s="5">
        <v>10</v>
      </c>
      <c r="AI9" s="5">
        <v>5</v>
      </c>
      <c r="AJ9" s="26">
        <f t="shared" ref="AJ9:AJ17" si="2">SUM(Z9:AI9)</f>
        <v>88</v>
      </c>
      <c r="AK9" s="26">
        <f t="shared" ref="AK9:AK17" si="3">N9+Y9+AJ9</f>
        <v>260</v>
      </c>
      <c r="AL9" s="27" t="s">
        <v>101</v>
      </c>
      <c r="AM9" s="64" t="s">
        <v>140</v>
      </c>
    </row>
    <row r="10" spans="1:39" ht="15.75" customHeight="1" x14ac:dyDescent="0.3">
      <c r="A10" s="87">
        <v>2</v>
      </c>
      <c r="B10" s="57" t="s">
        <v>132</v>
      </c>
      <c r="C10" s="57">
        <v>1986</v>
      </c>
      <c r="D10" s="5">
        <v>10</v>
      </c>
      <c r="E10" s="5">
        <v>9</v>
      </c>
      <c r="F10" s="5">
        <v>6</v>
      </c>
      <c r="G10" s="5">
        <v>9</v>
      </c>
      <c r="H10" s="5">
        <v>7</v>
      </c>
      <c r="I10" s="5">
        <v>4</v>
      </c>
      <c r="J10" s="5">
        <v>6</v>
      </c>
      <c r="K10" s="5">
        <v>7</v>
      </c>
      <c r="L10" s="5">
        <v>0</v>
      </c>
      <c r="M10" s="5">
        <v>10</v>
      </c>
      <c r="N10" s="26">
        <f t="shared" si="0"/>
        <v>68</v>
      </c>
      <c r="O10" s="5">
        <v>8</v>
      </c>
      <c r="P10" s="5">
        <v>10</v>
      </c>
      <c r="Q10" s="5">
        <v>6</v>
      </c>
      <c r="R10" s="5">
        <v>8</v>
      </c>
      <c r="S10" s="5">
        <v>3</v>
      </c>
      <c r="T10" s="5">
        <v>8</v>
      </c>
      <c r="U10" s="5">
        <v>2</v>
      </c>
      <c r="V10" s="5">
        <v>10</v>
      </c>
      <c r="W10" s="5">
        <v>0</v>
      </c>
      <c r="X10" s="5">
        <v>9</v>
      </c>
      <c r="Y10" s="26">
        <f t="shared" si="1"/>
        <v>64</v>
      </c>
      <c r="Z10" s="5">
        <v>10</v>
      </c>
      <c r="AA10" s="5">
        <v>9</v>
      </c>
      <c r="AB10" s="5">
        <v>8</v>
      </c>
      <c r="AC10" s="5">
        <v>10</v>
      </c>
      <c r="AD10" s="5">
        <v>10</v>
      </c>
      <c r="AE10" s="5">
        <v>9</v>
      </c>
      <c r="AF10" s="5">
        <v>6</v>
      </c>
      <c r="AG10" s="5">
        <v>8</v>
      </c>
      <c r="AH10" s="5">
        <v>10</v>
      </c>
      <c r="AI10" s="5">
        <v>10</v>
      </c>
      <c r="AJ10" s="26">
        <f t="shared" si="2"/>
        <v>90</v>
      </c>
      <c r="AK10" s="26">
        <f t="shared" si="3"/>
        <v>222</v>
      </c>
      <c r="AL10" s="27" t="s">
        <v>102</v>
      </c>
      <c r="AM10" s="64" t="s">
        <v>139</v>
      </c>
    </row>
    <row r="11" spans="1:39" ht="15.75" customHeight="1" x14ac:dyDescent="0.3">
      <c r="A11" s="87">
        <v>3</v>
      </c>
      <c r="B11" s="57" t="s">
        <v>94</v>
      </c>
      <c r="C11" s="57">
        <v>1980</v>
      </c>
      <c r="D11" s="5">
        <v>7</v>
      </c>
      <c r="E11" s="5">
        <v>6</v>
      </c>
      <c r="F11" s="5">
        <v>8</v>
      </c>
      <c r="G11" s="5">
        <v>9</v>
      </c>
      <c r="H11" s="5">
        <v>10</v>
      </c>
      <c r="I11" s="5">
        <v>7</v>
      </c>
      <c r="J11" s="5">
        <v>8</v>
      </c>
      <c r="K11" s="5">
        <v>6</v>
      </c>
      <c r="L11" s="5">
        <v>3</v>
      </c>
      <c r="M11" s="5">
        <v>5</v>
      </c>
      <c r="N11" s="26">
        <f t="shared" si="0"/>
        <v>69</v>
      </c>
      <c r="O11" s="5">
        <v>7</v>
      </c>
      <c r="P11" s="5">
        <v>5</v>
      </c>
      <c r="Q11" s="5">
        <v>7</v>
      </c>
      <c r="R11" s="5">
        <v>6</v>
      </c>
      <c r="S11" s="5">
        <v>9</v>
      </c>
      <c r="T11" s="5">
        <v>6</v>
      </c>
      <c r="U11" s="5">
        <v>8</v>
      </c>
      <c r="V11" s="5">
        <v>6</v>
      </c>
      <c r="W11" s="5">
        <v>9</v>
      </c>
      <c r="X11" s="5">
        <v>8</v>
      </c>
      <c r="Y11" s="26">
        <f t="shared" si="1"/>
        <v>71</v>
      </c>
      <c r="Z11" s="5">
        <v>7</v>
      </c>
      <c r="AA11" s="5">
        <v>8</v>
      </c>
      <c r="AB11" s="5">
        <v>8</v>
      </c>
      <c r="AC11" s="5">
        <v>10</v>
      </c>
      <c r="AD11" s="5">
        <v>8</v>
      </c>
      <c r="AE11" s="5">
        <v>10</v>
      </c>
      <c r="AF11" s="5">
        <v>4</v>
      </c>
      <c r="AG11" s="5">
        <v>10</v>
      </c>
      <c r="AH11" s="5">
        <v>7</v>
      </c>
      <c r="AI11" s="5">
        <v>9</v>
      </c>
      <c r="AJ11" s="26">
        <f t="shared" si="2"/>
        <v>81</v>
      </c>
      <c r="AK11" s="26">
        <f t="shared" si="3"/>
        <v>221</v>
      </c>
      <c r="AL11" s="27" t="s">
        <v>103</v>
      </c>
      <c r="AM11" s="64" t="s">
        <v>139</v>
      </c>
    </row>
    <row r="12" spans="1:39" ht="15.75" customHeight="1" x14ac:dyDescent="0.3">
      <c r="A12" s="87">
        <v>4</v>
      </c>
      <c r="B12" s="57" t="s">
        <v>117</v>
      </c>
      <c r="C12" s="57">
        <v>1990</v>
      </c>
      <c r="D12" s="5">
        <v>3</v>
      </c>
      <c r="E12" s="5">
        <v>6</v>
      </c>
      <c r="F12" s="5">
        <v>7</v>
      </c>
      <c r="G12" s="5">
        <v>7</v>
      </c>
      <c r="H12" s="5">
        <v>9</v>
      </c>
      <c r="I12" s="5">
        <v>7</v>
      </c>
      <c r="J12" s="5">
        <v>3</v>
      </c>
      <c r="K12" s="5">
        <v>8</v>
      </c>
      <c r="L12" s="5">
        <v>8</v>
      </c>
      <c r="M12" s="5">
        <v>9</v>
      </c>
      <c r="N12" s="26">
        <f t="shared" si="0"/>
        <v>67</v>
      </c>
      <c r="O12" s="5">
        <v>3</v>
      </c>
      <c r="P12" s="5">
        <v>9</v>
      </c>
      <c r="Q12" s="5">
        <v>8</v>
      </c>
      <c r="R12" s="5">
        <v>10</v>
      </c>
      <c r="S12" s="5">
        <v>8</v>
      </c>
      <c r="T12" s="5">
        <v>9</v>
      </c>
      <c r="U12" s="5">
        <v>6</v>
      </c>
      <c r="V12" s="5">
        <v>9</v>
      </c>
      <c r="W12" s="5">
        <v>5</v>
      </c>
      <c r="X12" s="5">
        <v>4</v>
      </c>
      <c r="Y12" s="26">
        <f t="shared" si="1"/>
        <v>71</v>
      </c>
      <c r="Z12" s="5">
        <v>10</v>
      </c>
      <c r="AA12" s="5">
        <v>7</v>
      </c>
      <c r="AB12" s="5">
        <v>6</v>
      </c>
      <c r="AC12" s="5">
        <v>6</v>
      </c>
      <c r="AD12" s="5">
        <v>10</v>
      </c>
      <c r="AE12" s="5">
        <v>9</v>
      </c>
      <c r="AF12" s="5">
        <v>6</v>
      </c>
      <c r="AG12" s="5">
        <v>9</v>
      </c>
      <c r="AH12" s="5">
        <v>10</v>
      </c>
      <c r="AI12" s="5">
        <v>8</v>
      </c>
      <c r="AJ12" s="26">
        <f t="shared" si="2"/>
        <v>81</v>
      </c>
      <c r="AK12" s="26">
        <f t="shared" si="3"/>
        <v>219</v>
      </c>
      <c r="AL12" s="27" t="s">
        <v>104</v>
      </c>
      <c r="AM12" s="65" t="s">
        <v>139</v>
      </c>
    </row>
    <row r="13" spans="1:39" ht="15.75" customHeight="1" x14ac:dyDescent="0.3">
      <c r="A13" s="87">
        <v>5</v>
      </c>
      <c r="B13" s="57" t="s">
        <v>130</v>
      </c>
      <c r="C13" s="57"/>
      <c r="D13" s="5">
        <v>5</v>
      </c>
      <c r="E13" s="5">
        <v>7</v>
      </c>
      <c r="F13" s="5">
        <v>8</v>
      </c>
      <c r="G13" s="5">
        <v>6</v>
      </c>
      <c r="H13" s="5">
        <v>3</v>
      </c>
      <c r="I13" s="5">
        <v>10</v>
      </c>
      <c r="J13" s="5">
        <v>8</v>
      </c>
      <c r="K13" s="5">
        <v>8</v>
      </c>
      <c r="L13" s="5">
        <v>6</v>
      </c>
      <c r="M13" s="5">
        <v>5</v>
      </c>
      <c r="N13" s="26">
        <f t="shared" si="0"/>
        <v>66</v>
      </c>
      <c r="O13" s="5">
        <v>6</v>
      </c>
      <c r="P13" s="5">
        <v>5</v>
      </c>
      <c r="Q13" s="5">
        <v>5</v>
      </c>
      <c r="R13" s="5">
        <v>5</v>
      </c>
      <c r="S13" s="5">
        <v>9</v>
      </c>
      <c r="T13" s="5">
        <v>10</v>
      </c>
      <c r="U13" s="5">
        <v>5</v>
      </c>
      <c r="V13" s="5">
        <v>9</v>
      </c>
      <c r="W13" s="5">
        <v>9</v>
      </c>
      <c r="X13" s="5">
        <v>6</v>
      </c>
      <c r="Y13" s="26">
        <f t="shared" si="1"/>
        <v>69</v>
      </c>
      <c r="Z13" s="5">
        <v>10</v>
      </c>
      <c r="AA13" s="5">
        <v>9</v>
      </c>
      <c r="AB13" s="5">
        <v>10</v>
      </c>
      <c r="AC13" s="5">
        <v>10</v>
      </c>
      <c r="AD13" s="5">
        <v>10</v>
      </c>
      <c r="AE13" s="5">
        <v>3</v>
      </c>
      <c r="AF13" s="5">
        <v>0</v>
      </c>
      <c r="AG13" s="5">
        <v>6</v>
      </c>
      <c r="AH13" s="5">
        <v>5</v>
      </c>
      <c r="AI13" s="5">
        <v>6</v>
      </c>
      <c r="AJ13" s="26">
        <f t="shared" si="2"/>
        <v>69</v>
      </c>
      <c r="AK13" s="26">
        <f t="shared" si="3"/>
        <v>204</v>
      </c>
      <c r="AL13" s="27" t="s">
        <v>105</v>
      </c>
      <c r="AM13" s="64" t="s">
        <v>145</v>
      </c>
    </row>
    <row r="14" spans="1:39" ht="15.75" customHeight="1" x14ac:dyDescent="0.3">
      <c r="A14" s="87">
        <v>6</v>
      </c>
      <c r="B14" s="57" t="s">
        <v>129</v>
      </c>
      <c r="C14" s="57"/>
      <c r="D14" s="5">
        <v>6</v>
      </c>
      <c r="E14" s="5">
        <v>1</v>
      </c>
      <c r="F14" s="5">
        <v>3</v>
      </c>
      <c r="G14" s="5">
        <v>8</v>
      </c>
      <c r="H14" s="5">
        <v>4</v>
      </c>
      <c r="I14" s="5">
        <v>3</v>
      </c>
      <c r="J14" s="5">
        <v>3</v>
      </c>
      <c r="K14" s="5">
        <v>7</v>
      </c>
      <c r="L14" s="5">
        <v>6</v>
      </c>
      <c r="M14" s="5">
        <v>8</v>
      </c>
      <c r="N14" s="26">
        <f t="shared" si="0"/>
        <v>49</v>
      </c>
      <c r="O14" s="5">
        <v>10</v>
      </c>
      <c r="P14" s="5">
        <v>10</v>
      </c>
      <c r="Q14" s="5">
        <v>6</v>
      </c>
      <c r="R14" s="5">
        <v>10</v>
      </c>
      <c r="S14" s="5">
        <v>8</v>
      </c>
      <c r="T14" s="5">
        <v>6</v>
      </c>
      <c r="U14" s="5">
        <v>5</v>
      </c>
      <c r="V14" s="5">
        <v>5</v>
      </c>
      <c r="W14" s="5">
        <v>9</v>
      </c>
      <c r="X14" s="5">
        <v>10</v>
      </c>
      <c r="Y14" s="26">
        <f t="shared" si="1"/>
        <v>79</v>
      </c>
      <c r="Z14" s="5">
        <v>8</v>
      </c>
      <c r="AA14" s="5">
        <v>8</v>
      </c>
      <c r="AB14" s="5">
        <v>7</v>
      </c>
      <c r="AC14" s="5">
        <v>5</v>
      </c>
      <c r="AD14" s="5">
        <v>5</v>
      </c>
      <c r="AE14" s="5">
        <v>3</v>
      </c>
      <c r="AF14" s="5">
        <v>10</v>
      </c>
      <c r="AG14" s="5">
        <v>1</v>
      </c>
      <c r="AH14" s="5">
        <v>9</v>
      </c>
      <c r="AI14" s="5">
        <v>7</v>
      </c>
      <c r="AJ14" s="26">
        <f t="shared" si="2"/>
        <v>63</v>
      </c>
      <c r="AK14" s="26">
        <f t="shared" si="3"/>
        <v>191</v>
      </c>
      <c r="AL14" s="27" t="s">
        <v>106</v>
      </c>
      <c r="AM14" s="64" t="s">
        <v>145</v>
      </c>
    </row>
    <row r="15" spans="1:39" ht="15.75" customHeight="1" x14ac:dyDescent="0.3">
      <c r="A15" s="87">
        <v>7</v>
      </c>
      <c r="B15" s="57" t="s">
        <v>118</v>
      </c>
      <c r="C15" s="57">
        <v>1970</v>
      </c>
      <c r="D15" s="5">
        <v>4</v>
      </c>
      <c r="E15" s="5">
        <v>10</v>
      </c>
      <c r="F15" s="5">
        <v>2</v>
      </c>
      <c r="G15" s="5">
        <v>7</v>
      </c>
      <c r="H15" s="5">
        <v>8</v>
      </c>
      <c r="I15" s="5">
        <v>6</v>
      </c>
      <c r="J15" s="5">
        <v>3</v>
      </c>
      <c r="K15" s="5">
        <v>9</v>
      </c>
      <c r="L15" s="5">
        <v>6</v>
      </c>
      <c r="M15" s="5">
        <v>6</v>
      </c>
      <c r="N15" s="26">
        <f t="shared" si="0"/>
        <v>61</v>
      </c>
      <c r="O15" s="5">
        <v>10</v>
      </c>
      <c r="P15" s="5">
        <v>5</v>
      </c>
      <c r="Q15" s="5">
        <v>3</v>
      </c>
      <c r="R15" s="5">
        <v>5</v>
      </c>
      <c r="S15" s="5">
        <v>3</v>
      </c>
      <c r="T15" s="5">
        <v>6</v>
      </c>
      <c r="U15" s="5">
        <v>5</v>
      </c>
      <c r="V15" s="5">
        <v>7</v>
      </c>
      <c r="W15" s="5">
        <v>7</v>
      </c>
      <c r="X15" s="5">
        <v>7</v>
      </c>
      <c r="Y15" s="26">
        <f t="shared" si="1"/>
        <v>58</v>
      </c>
      <c r="Z15" s="5">
        <v>6</v>
      </c>
      <c r="AA15" s="5">
        <v>4</v>
      </c>
      <c r="AB15" s="5">
        <v>10</v>
      </c>
      <c r="AC15" s="5">
        <v>7</v>
      </c>
      <c r="AD15" s="5">
        <v>8</v>
      </c>
      <c r="AE15" s="5">
        <v>5</v>
      </c>
      <c r="AF15" s="5">
        <v>5</v>
      </c>
      <c r="AG15" s="5">
        <v>3</v>
      </c>
      <c r="AH15" s="5">
        <v>9</v>
      </c>
      <c r="AI15" s="5">
        <v>4</v>
      </c>
      <c r="AJ15" s="26">
        <f t="shared" si="2"/>
        <v>61</v>
      </c>
      <c r="AK15" s="26">
        <f t="shared" si="3"/>
        <v>180</v>
      </c>
      <c r="AL15" s="27" t="s">
        <v>107</v>
      </c>
      <c r="AM15" s="64" t="s">
        <v>145</v>
      </c>
    </row>
    <row r="16" spans="1:39" ht="15.75" customHeight="1" x14ac:dyDescent="0.3">
      <c r="A16" s="87">
        <v>8</v>
      </c>
      <c r="B16" s="57" t="s">
        <v>131</v>
      </c>
      <c r="C16" s="57">
        <v>1985</v>
      </c>
      <c r="D16" s="5">
        <v>0</v>
      </c>
      <c r="E16" s="5">
        <v>3</v>
      </c>
      <c r="F16" s="5">
        <v>3</v>
      </c>
      <c r="G16" s="5">
        <v>5</v>
      </c>
      <c r="H16" s="5">
        <v>7</v>
      </c>
      <c r="I16" s="5">
        <v>0</v>
      </c>
      <c r="J16" s="5">
        <v>8</v>
      </c>
      <c r="K16" s="5">
        <v>2</v>
      </c>
      <c r="L16" s="5">
        <v>5</v>
      </c>
      <c r="M16" s="5">
        <v>9</v>
      </c>
      <c r="N16" s="26">
        <f t="shared" si="0"/>
        <v>42</v>
      </c>
      <c r="O16" s="5">
        <v>7</v>
      </c>
      <c r="P16" s="5">
        <v>10</v>
      </c>
      <c r="Q16" s="5">
        <v>9</v>
      </c>
      <c r="R16" s="5">
        <v>5</v>
      </c>
      <c r="S16" s="5">
        <v>6</v>
      </c>
      <c r="T16" s="5">
        <v>3</v>
      </c>
      <c r="U16" s="5">
        <v>9</v>
      </c>
      <c r="V16" s="5">
        <v>8</v>
      </c>
      <c r="W16" s="5">
        <v>6</v>
      </c>
      <c r="X16" s="5">
        <v>8</v>
      </c>
      <c r="Y16" s="26">
        <f t="shared" si="1"/>
        <v>71</v>
      </c>
      <c r="Z16" s="5">
        <v>8</v>
      </c>
      <c r="AA16" s="5">
        <v>2</v>
      </c>
      <c r="AB16" s="5">
        <v>9</v>
      </c>
      <c r="AC16" s="5">
        <v>6</v>
      </c>
      <c r="AD16" s="5">
        <v>4</v>
      </c>
      <c r="AE16" s="5">
        <v>10</v>
      </c>
      <c r="AF16" s="5">
        <v>4</v>
      </c>
      <c r="AG16" s="5">
        <v>6</v>
      </c>
      <c r="AH16" s="5">
        <v>6</v>
      </c>
      <c r="AI16" s="5">
        <v>7</v>
      </c>
      <c r="AJ16" s="26">
        <f t="shared" si="2"/>
        <v>62</v>
      </c>
      <c r="AK16" s="26">
        <f t="shared" si="3"/>
        <v>175</v>
      </c>
      <c r="AL16" s="27" t="s">
        <v>119</v>
      </c>
      <c r="AM16" s="64" t="s">
        <v>146</v>
      </c>
    </row>
    <row r="17" spans="1:39" ht="15.75" customHeight="1" thickBot="1" x14ac:dyDescent="0.35">
      <c r="A17" s="88">
        <v>9</v>
      </c>
      <c r="B17" s="67" t="s">
        <v>116</v>
      </c>
      <c r="C17" s="67">
        <v>1989</v>
      </c>
      <c r="D17" s="68">
        <v>0</v>
      </c>
      <c r="E17" s="68">
        <v>0</v>
      </c>
      <c r="F17" s="68">
        <v>3</v>
      </c>
      <c r="G17" s="68">
        <v>5</v>
      </c>
      <c r="H17" s="68">
        <v>0</v>
      </c>
      <c r="I17" s="68">
        <v>6</v>
      </c>
      <c r="J17" s="68">
        <v>8</v>
      </c>
      <c r="K17" s="68">
        <v>0</v>
      </c>
      <c r="L17" s="68">
        <v>1</v>
      </c>
      <c r="M17" s="68">
        <v>8</v>
      </c>
      <c r="N17" s="69">
        <f t="shared" si="0"/>
        <v>31</v>
      </c>
      <c r="O17" s="68">
        <v>3</v>
      </c>
      <c r="P17" s="68">
        <v>0</v>
      </c>
      <c r="Q17" s="68">
        <v>10</v>
      </c>
      <c r="R17" s="68">
        <v>6</v>
      </c>
      <c r="S17" s="68">
        <v>3</v>
      </c>
      <c r="T17" s="68">
        <v>1</v>
      </c>
      <c r="U17" s="68">
        <v>7</v>
      </c>
      <c r="V17" s="68">
        <v>10</v>
      </c>
      <c r="W17" s="68">
        <v>5</v>
      </c>
      <c r="X17" s="68">
        <v>8</v>
      </c>
      <c r="Y17" s="69">
        <f t="shared" si="1"/>
        <v>53</v>
      </c>
      <c r="Z17" s="68">
        <v>0</v>
      </c>
      <c r="AA17" s="68">
        <v>5</v>
      </c>
      <c r="AB17" s="68">
        <v>3</v>
      </c>
      <c r="AC17" s="68">
        <v>0</v>
      </c>
      <c r="AD17" s="68">
        <v>9</v>
      </c>
      <c r="AE17" s="68">
        <v>8</v>
      </c>
      <c r="AF17" s="68">
        <v>5</v>
      </c>
      <c r="AG17" s="68">
        <v>7</v>
      </c>
      <c r="AH17" s="68">
        <v>6</v>
      </c>
      <c r="AI17" s="68">
        <v>9</v>
      </c>
      <c r="AJ17" s="69">
        <f t="shared" si="2"/>
        <v>52</v>
      </c>
      <c r="AK17" s="69">
        <f t="shared" si="3"/>
        <v>136</v>
      </c>
      <c r="AL17" s="70" t="s">
        <v>135</v>
      </c>
      <c r="AM17" s="71" t="s">
        <v>147</v>
      </c>
    </row>
    <row r="18" spans="1:39" x14ac:dyDescent="0.3">
      <c r="A18" s="54"/>
      <c r="B18" s="55"/>
      <c r="C18" s="50"/>
      <c r="D18" s="51"/>
      <c r="E18" s="51"/>
      <c r="F18" s="51"/>
      <c r="G18" s="51"/>
      <c r="H18" s="51"/>
      <c r="I18" s="51"/>
      <c r="J18" s="51"/>
      <c r="K18" s="51"/>
      <c r="L18" s="51"/>
      <c r="M18" s="51"/>
      <c r="N18" s="52"/>
      <c r="O18" s="51"/>
      <c r="P18" s="51"/>
      <c r="Q18" s="51"/>
      <c r="R18" s="51"/>
      <c r="S18" s="51"/>
      <c r="T18" s="51"/>
      <c r="U18" s="51"/>
      <c r="V18" s="51"/>
      <c r="W18" s="51"/>
      <c r="X18" s="51"/>
      <c r="Y18" s="52"/>
      <c r="Z18" s="51"/>
      <c r="AA18" s="51"/>
      <c r="AB18" s="51"/>
      <c r="AC18" s="51"/>
      <c r="AD18" s="51"/>
      <c r="AE18" s="51"/>
      <c r="AF18" s="51"/>
      <c r="AG18" s="51"/>
      <c r="AH18" s="51"/>
      <c r="AI18" s="51"/>
      <c r="AJ18" s="52"/>
      <c r="AK18" s="52"/>
      <c r="AL18" s="53"/>
    </row>
    <row r="19" spans="1:39" x14ac:dyDescent="0.3">
      <c r="B19" s="6" t="s">
        <v>8</v>
      </c>
      <c r="C19" t="s">
        <v>9</v>
      </c>
    </row>
    <row r="21" spans="1:39" x14ac:dyDescent="0.3">
      <c r="B21" s="6" t="s">
        <v>10</v>
      </c>
      <c r="C21" t="s">
        <v>11</v>
      </c>
    </row>
    <row r="22" spans="1:39" x14ac:dyDescent="0.3">
      <c r="B22" s="6"/>
      <c r="C22" t="s">
        <v>151</v>
      </c>
    </row>
    <row r="23" spans="1:39" x14ac:dyDescent="0.3">
      <c r="B23" s="6"/>
      <c r="C23" t="s">
        <v>108</v>
      </c>
    </row>
    <row r="25" spans="1:39" x14ac:dyDescent="0.3">
      <c r="B25" s="6" t="s">
        <v>12</v>
      </c>
      <c r="C25" t="s">
        <v>15</v>
      </c>
    </row>
    <row r="27" spans="1:39" ht="18.600000000000001" hidden="1" thickBot="1" x14ac:dyDescent="0.35">
      <c r="A27" s="43">
        <v>1</v>
      </c>
      <c r="B27" s="46" t="s">
        <v>25</v>
      </c>
    </row>
    <row r="28" spans="1:39" ht="18.600000000000001" hidden="1" thickBot="1" x14ac:dyDescent="0.35">
      <c r="A28" s="44">
        <v>2</v>
      </c>
      <c r="B28" s="47" t="s">
        <v>26</v>
      </c>
    </row>
    <row r="29" spans="1:39" ht="18.600000000000001" hidden="1" thickBot="1" x14ac:dyDescent="0.35">
      <c r="A29" s="44">
        <v>3</v>
      </c>
      <c r="B29" s="47" t="s">
        <v>27</v>
      </c>
    </row>
    <row r="30" spans="1:39" ht="18.600000000000001" hidden="1" thickBot="1" x14ac:dyDescent="0.35">
      <c r="A30" s="44">
        <v>4</v>
      </c>
      <c r="B30" s="47" t="s">
        <v>28</v>
      </c>
    </row>
    <row r="31" spans="1:39" ht="18.600000000000001" hidden="1" thickBot="1" x14ac:dyDescent="0.35">
      <c r="A31" s="44">
        <v>5</v>
      </c>
      <c r="B31" s="47" t="s">
        <v>29</v>
      </c>
    </row>
    <row r="32" spans="1:39" ht="18.600000000000001" hidden="1" thickBot="1" x14ac:dyDescent="0.35">
      <c r="A32" s="44">
        <v>6</v>
      </c>
      <c r="B32" s="47" t="s">
        <v>30</v>
      </c>
    </row>
    <row r="33" spans="1:2" ht="36.6" hidden="1" thickBot="1" x14ac:dyDescent="0.35">
      <c r="A33" s="44">
        <v>7</v>
      </c>
      <c r="B33" s="47" t="s">
        <v>31</v>
      </c>
    </row>
    <row r="34" spans="1:2" ht="18.600000000000001" hidden="1" thickBot="1" x14ac:dyDescent="0.35">
      <c r="A34" s="44">
        <v>8</v>
      </c>
      <c r="B34" s="47" t="s">
        <v>32</v>
      </c>
    </row>
    <row r="35" spans="1:2" ht="18.600000000000001" hidden="1" thickBot="1" x14ac:dyDescent="0.35">
      <c r="A35" s="44">
        <v>9</v>
      </c>
      <c r="B35" s="47" t="s">
        <v>87</v>
      </c>
    </row>
    <row r="36" spans="1:2" ht="18.600000000000001" hidden="1" thickBot="1" x14ac:dyDescent="0.35">
      <c r="A36" s="44">
        <v>10</v>
      </c>
      <c r="B36" s="47" t="s">
        <v>33</v>
      </c>
    </row>
    <row r="37" spans="1:2" ht="18.600000000000001" hidden="1" thickBot="1" x14ac:dyDescent="0.35">
      <c r="A37" s="44">
        <v>11</v>
      </c>
      <c r="B37" s="47" t="s">
        <v>81</v>
      </c>
    </row>
    <row r="38" spans="1:2" ht="18.600000000000001" hidden="1" thickBot="1" x14ac:dyDescent="0.35">
      <c r="A38" s="44">
        <v>12</v>
      </c>
      <c r="B38" s="47" t="s">
        <v>34</v>
      </c>
    </row>
    <row r="39" spans="1:2" ht="18.600000000000001" hidden="1" thickBot="1" x14ac:dyDescent="0.35">
      <c r="A39" s="44">
        <v>13</v>
      </c>
      <c r="B39" s="47" t="s">
        <v>35</v>
      </c>
    </row>
    <row r="40" spans="1:2" ht="18.600000000000001" hidden="1" thickBot="1" x14ac:dyDescent="0.35">
      <c r="A40" s="44">
        <v>14</v>
      </c>
      <c r="B40" s="47" t="s">
        <v>36</v>
      </c>
    </row>
    <row r="41" spans="1:2" ht="18.600000000000001" hidden="1" thickBot="1" x14ac:dyDescent="0.35">
      <c r="A41" s="44">
        <v>15</v>
      </c>
      <c r="B41" s="47" t="s">
        <v>37</v>
      </c>
    </row>
    <row r="42" spans="1:2" ht="18.600000000000001" hidden="1" thickBot="1" x14ac:dyDescent="0.35">
      <c r="A42" s="44">
        <v>16</v>
      </c>
      <c r="B42" s="47" t="s">
        <v>38</v>
      </c>
    </row>
    <row r="43" spans="1:2" ht="18.600000000000001" hidden="1" thickBot="1" x14ac:dyDescent="0.35">
      <c r="A43" s="44">
        <v>17</v>
      </c>
      <c r="B43" s="47" t="s">
        <v>39</v>
      </c>
    </row>
    <row r="44" spans="1:2" ht="18.600000000000001" hidden="1" thickBot="1" x14ac:dyDescent="0.35">
      <c r="A44" s="44">
        <v>18</v>
      </c>
      <c r="B44" s="47" t="s">
        <v>40</v>
      </c>
    </row>
    <row r="45" spans="1:2" ht="18.600000000000001" hidden="1" thickBot="1" x14ac:dyDescent="0.35">
      <c r="A45" s="44">
        <v>19</v>
      </c>
      <c r="B45" s="47" t="s">
        <v>41</v>
      </c>
    </row>
    <row r="46" spans="1:2" ht="18" hidden="1" x14ac:dyDescent="0.3">
      <c r="A46" s="45">
        <v>20</v>
      </c>
      <c r="B46" s="48" t="s">
        <v>42</v>
      </c>
    </row>
    <row r="47" spans="1:2" ht="18.600000000000001" hidden="1" thickBot="1" x14ac:dyDescent="0.35">
      <c r="A47" s="44">
        <v>21</v>
      </c>
      <c r="B47" s="47" t="s">
        <v>43</v>
      </c>
    </row>
    <row r="48" spans="1:2" ht="18.600000000000001" hidden="1" thickBot="1" x14ac:dyDescent="0.35">
      <c r="A48" s="44">
        <v>22</v>
      </c>
      <c r="B48" s="47" t="s">
        <v>44</v>
      </c>
    </row>
    <row r="49" spans="1:2" ht="18.600000000000001" hidden="1" thickBot="1" x14ac:dyDescent="0.35">
      <c r="A49" s="44">
        <v>23</v>
      </c>
      <c r="B49" s="47" t="s">
        <v>45</v>
      </c>
    </row>
    <row r="50" spans="1:2" ht="18.600000000000001" hidden="1" thickBot="1" x14ac:dyDescent="0.35">
      <c r="A50" s="44">
        <v>24</v>
      </c>
      <c r="B50" s="47" t="s">
        <v>46</v>
      </c>
    </row>
    <row r="51" spans="1:2" ht="18.600000000000001" hidden="1" thickBot="1" x14ac:dyDescent="0.35">
      <c r="A51" s="44">
        <v>25</v>
      </c>
      <c r="B51" s="47" t="s">
        <v>47</v>
      </c>
    </row>
    <row r="52" spans="1:2" ht="18.600000000000001" hidden="1" thickBot="1" x14ac:dyDescent="0.35">
      <c r="A52" s="44">
        <v>26</v>
      </c>
      <c r="B52" s="47" t="s">
        <v>48</v>
      </c>
    </row>
    <row r="53" spans="1:2" ht="18.600000000000001" hidden="1" thickBot="1" x14ac:dyDescent="0.35">
      <c r="A53" s="44">
        <v>27</v>
      </c>
      <c r="B53" s="47" t="s">
        <v>49</v>
      </c>
    </row>
    <row r="54" spans="1:2" ht="18.600000000000001" hidden="1" thickBot="1" x14ac:dyDescent="0.35">
      <c r="A54" s="44">
        <v>28</v>
      </c>
      <c r="B54" s="47" t="s">
        <v>50</v>
      </c>
    </row>
    <row r="55" spans="1:2" ht="18.600000000000001" hidden="1" thickBot="1" x14ac:dyDescent="0.35">
      <c r="A55" s="44">
        <v>29</v>
      </c>
      <c r="B55" s="47" t="s">
        <v>51</v>
      </c>
    </row>
    <row r="56" spans="1:2" ht="18.600000000000001" hidden="1" thickBot="1" x14ac:dyDescent="0.35">
      <c r="A56" s="44">
        <v>30</v>
      </c>
      <c r="B56" s="47" t="s">
        <v>52</v>
      </c>
    </row>
    <row r="57" spans="1:2" ht="18.600000000000001" hidden="1" thickBot="1" x14ac:dyDescent="0.35">
      <c r="A57" s="44">
        <v>31</v>
      </c>
      <c r="B57" s="47" t="s">
        <v>88</v>
      </c>
    </row>
    <row r="58" spans="1:2" ht="18.600000000000001" hidden="1" thickBot="1" x14ac:dyDescent="0.35">
      <c r="A58" s="44">
        <v>32</v>
      </c>
      <c r="B58" s="47" t="s">
        <v>53</v>
      </c>
    </row>
    <row r="59" spans="1:2" ht="18.600000000000001" hidden="1" thickBot="1" x14ac:dyDescent="0.35">
      <c r="A59" s="44">
        <v>33</v>
      </c>
      <c r="B59" s="47" t="s">
        <v>54</v>
      </c>
    </row>
    <row r="60" spans="1:2" ht="18.600000000000001" hidden="1" thickBot="1" x14ac:dyDescent="0.35">
      <c r="A60" s="44">
        <v>34</v>
      </c>
      <c r="B60" s="47" t="s">
        <v>89</v>
      </c>
    </row>
    <row r="61" spans="1:2" ht="18.600000000000001" hidden="1" thickBot="1" x14ac:dyDescent="0.35">
      <c r="A61" s="44">
        <v>35</v>
      </c>
      <c r="B61" s="47" t="s">
        <v>55</v>
      </c>
    </row>
    <row r="62" spans="1:2" ht="18.600000000000001" hidden="1" thickBot="1" x14ac:dyDescent="0.35">
      <c r="A62" s="44">
        <v>36</v>
      </c>
      <c r="B62" s="47" t="s">
        <v>56</v>
      </c>
    </row>
    <row r="63" spans="1:2" ht="18.600000000000001" hidden="1" thickBot="1" x14ac:dyDescent="0.35">
      <c r="A63" s="44">
        <v>37</v>
      </c>
      <c r="B63" s="47" t="s">
        <v>57</v>
      </c>
    </row>
    <row r="64" spans="1:2" ht="18.600000000000001" hidden="1" thickBot="1" x14ac:dyDescent="0.35">
      <c r="A64" s="44">
        <v>38</v>
      </c>
      <c r="B64" s="46" t="s">
        <v>58</v>
      </c>
    </row>
    <row r="65" spans="1:2" ht="18.600000000000001" hidden="1" thickBot="1" x14ac:dyDescent="0.35">
      <c r="A65" s="44">
        <v>39</v>
      </c>
      <c r="B65" s="47" t="s">
        <v>59</v>
      </c>
    </row>
    <row r="66" spans="1:2" ht="18.600000000000001" hidden="1" thickBot="1" x14ac:dyDescent="0.35">
      <c r="A66" s="44">
        <v>40</v>
      </c>
      <c r="B66" s="47" t="s">
        <v>90</v>
      </c>
    </row>
    <row r="67" spans="1:2" ht="18.600000000000001" hidden="1" thickBot="1" x14ac:dyDescent="0.35">
      <c r="A67" s="44">
        <v>41</v>
      </c>
      <c r="B67" s="47" t="s">
        <v>60</v>
      </c>
    </row>
    <row r="68" spans="1:2" ht="18.600000000000001" hidden="1" thickBot="1" x14ac:dyDescent="0.35">
      <c r="A68" s="44">
        <v>42</v>
      </c>
      <c r="B68" s="47" t="s">
        <v>92</v>
      </c>
    </row>
    <row r="69" spans="1:2" ht="18.600000000000001" hidden="1" thickBot="1" x14ac:dyDescent="0.35">
      <c r="A69" s="44">
        <v>43</v>
      </c>
      <c r="B69" s="47" t="s">
        <v>61</v>
      </c>
    </row>
    <row r="70" spans="1:2" ht="18.600000000000001" hidden="1" thickBot="1" x14ac:dyDescent="0.35">
      <c r="A70" s="44">
        <v>44</v>
      </c>
      <c r="B70" s="47" t="s">
        <v>62</v>
      </c>
    </row>
    <row r="71" spans="1:2" ht="18.600000000000001" hidden="1" thickBot="1" x14ac:dyDescent="0.35">
      <c r="A71" s="44">
        <v>45</v>
      </c>
      <c r="B71" s="47" t="s">
        <v>63</v>
      </c>
    </row>
    <row r="72" spans="1:2" ht="18.600000000000001" hidden="1" thickBot="1" x14ac:dyDescent="0.35">
      <c r="A72" s="44">
        <v>46</v>
      </c>
      <c r="B72" s="47" t="s">
        <v>64</v>
      </c>
    </row>
    <row r="73" spans="1:2" ht="18.600000000000001" hidden="1" thickBot="1" x14ac:dyDescent="0.35">
      <c r="A73" s="44">
        <v>47</v>
      </c>
      <c r="B73" s="47" t="s">
        <v>65</v>
      </c>
    </row>
    <row r="74" spans="1:2" ht="18.600000000000001" hidden="1" thickBot="1" x14ac:dyDescent="0.35">
      <c r="A74" s="44">
        <v>48</v>
      </c>
      <c r="B74" s="47" t="s">
        <v>66</v>
      </c>
    </row>
    <row r="75" spans="1:2" ht="18.600000000000001" hidden="1" thickBot="1" x14ac:dyDescent="0.35">
      <c r="A75" s="44">
        <v>49</v>
      </c>
      <c r="B75" s="47" t="s">
        <v>82</v>
      </c>
    </row>
    <row r="76" spans="1:2" ht="18.600000000000001" hidden="1" thickBot="1" x14ac:dyDescent="0.35">
      <c r="A76" s="44">
        <v>50</v>
      </c>
      <c r="B76" s="47" t="s">
        <v>67</v>
      </c>
    </row>
    <row r="77" spans="1:2" ht="18.600000000000001" hidden="1" thickBot="1" x14ac:dyDescent="0.35">
      <c r="A77" s="44">
        <v>51</v>
      </c>
      <c r="B77" s="47" t="s">
        <v>68</v>
      </c>
    </row>
    <row r="78" spans="1:2" ht="18.600000000000001" hidden="1" thickBot="1" x14ac:dyDescent="0.35">
      <c r="A78" s="44">
        <v>52</v>
      </c>
      <c r="B78" s="47" t="s">
        <v>69</v>
      </c>
    </row>
    <row r="79" spans="1:2" ht="18.600000000000001" hidden="1" thickBot="1" x14ac:dyDescent="0.35">
      <c r="A79" s="44">
        <v>53</v>
      </c>
      <c r="B79" s="47" t="s">
        <v>70</v>
      </c>
    </row>
    <row r="80" spans="1:2" ht="18.600000000000001" hidden="1" thickBot="1" x14ac:dyDescent="0.35">
      <c r="A80" s="44">
        <v>54</v>
      </c>
      <c r="B80" s="47" t="s">
        <v>71</v>
      </c>
    </row>
    <row r="81" spans="1:2" ht="18.600000000000001" hidden="1" thickBot="1" x14ac:dyDescent="0.35">
      <c r="A81" s="44">
        <v>55</v>
      </c>
      <c r="B81" s="47" t="s">
        <v>72</v>
      </c>
    </row>
    <row r="82" spans="1:2" ht="18.600000000000001" hidden="1" thickBot="1" x14ac:dyDescent="0.35">
      <c r="A82" s="44">
        <v>56</v>
      </c>
      <c r="B82" s="47" t="s">
        <v>73</v>
      </c>
    </row>
    <row r="83" spans="1:2" ht="18.600000000000001" hidden="1" thickBot="1" x14ac:dyDescent="0.35">
      <c r="A83" s="44">
        <v>57</v>
      </c>
      <c r="B83" s="47" t="s">
        <v>74</v>
      </c>
    </row>
    <row r="84" spans="1:2" ht="18.600000000000001" hidden="1" thickBot="1" x14ac:dyDescent="0.35">
      <c r="A84" s="44">
        <v>58</v>
      </c>
      <c r="B84" s="47" t="s">
        <v>75</v>
      </c>
    </row>
    <row r="85" spans="1:2" ht="18.600000000000001" hidden="1" thickBot="1" x14ac:dyDescent="0.35">
      <c r="A85" s="44">
        <v>59</v>
      </c>
      <c r="B85" s="47" t="s">
        <v>76</v>
      </c>
    </row>
    <row r="86" spans="1:2" ht="18.600000000000001" hidden="1" thickBot="1" x14ac:dyDescent="0.35">
      <c r="A86" s="44">
        <v>60</v>
      </c>
      <c r="B86" s="47" t="s">
        <v>77</v>
      </c>
    </row>
    <row r="87" spans="1:2" ht="18.600000000000001" hidden="1" thickBot="1" x14ac:dyDescent="0.35">
      <c r="A87" s="44">
        <v>61</v>
      </c>
      <c r="B87" s="47" t="s">
        <v>78</v>
      </c>
    </row>
    <row r="88" spans="1:2" ht="18.600000000000001" hidden="1" thickBot="1" x14ac:dyDescent="0.35">
      <c r="A88" s="44">
        <v>62</v>
      </c>
      <c r="B88" s="47" t="s">
        <v>79</v>
      </c>
    </row>
    <row r="89" spans="1:2" ht="18.600000000000001" hidden="1" thickBot="1" x14ac:dyDescent="0.35">
      <c r="A89" s="44">
        <v>63</v>
      </c>
      <c r="B89" s="47" t="s">
        <v>80</v>
      </c>
    </row>
    <row r="90" spans="1:2" hidden="1" x14ac:dyDescent="0.3"/>
    <row r="91" spans="1:2" hidden="1" x14ac:dyDescent="0.3"/>
    <row r="92" spans="1:2" hidden="1" x14ac:dyDescent="0.3"/>
    <row r="93" spans="1:2" hidden="1" x14ac:dyDescent="0.3"/>
    <row r="94" spans="1:2" hidden="1" x14ac:dyDescent="0.3"/>
    <row r="95" spans="1:2" hidden="1" x14ac:dyDescent="0.3"/>
    <row r="96" spans="1:2" hidden="1" x14ac:dyDescent="0.3"/>
    <row r="97" spans="1:38" hidden="1" x14ac:dyDescent="0.3"/>
    <row r="98" spans="1:38" hidden="1" x14ac:dyDescent="0.3"/>
    <row r="99" spans="1:38" hidden="1" x14ac:dyDescent="0.3"/>
    <row r="100" spans="1:38" hidden="1" x14ac:dyDescent="0.3"/>
    <row r="101" spans="1:38" hidden="1" x14ac:dyDescent="0.3"/>
    <row r="102" spans="1:38" hidden="1" x14ac:dyDescent="0.3"/>
    <row r="103" spans="1:38" hidden="1" x14ac:dyDescent="0.3">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row>
    <row r="104" spans="1:38" hidden="1" x14ac:dyDescent="0.3">
      <c r="B104" t="s">
        <v>21</v>
      </c>
    </row>
    <row r="105" spans="1:38" hidden="1" x14ac:dyDescent="0.3">
      <c r="B105" t="s">
        <v>22</v>
      </c>
    </row>
    <row r="106" spans="1:38" hidden="1" x14ac:dyDescent="0.3">
      <c r="B106" t="s">
        <v>23</v>
      </c>
    </row>
    <row r="107" spans="1:38" hidden="1" x14ac:dyDescent="0.3">
      <c r="B107" t="s">
        <v>24</v>
      </c>
    </row>
    <row r="108" spans="1:38" hidden="1" x14ac:dyDescent="0.3"/>
    <row r="109" spans="1:38" hidden="1" x14ac:dyDescent="0.3"/>
    <row r="110" spans="1:38" hidden="1" x14ac:dyDescent="0.3"/>
    <row r="111" spans="1:38" hidden="1" x14ac:dyDescent="0.3"/>
    <row r="112" spans="1:38"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sheetData>
  <autoFilter ref="A8:AL19" xr:uid="{00000000-0009-0000-0000-000002000000}">
    <sortState xmlns:xlrd2="http://schemas.microsoft.com/office/spreadsheetml/2017/richdata2" ref="A11:AL19">
      <sortCondition descending="1" ref="AK8:AK19"/>
    </sortState>
  </autoFilter>
  <mergeCells count="16">
    <mergeCell ref="Z4:AA4"/>
    <mergeCell ref="AB4:AC4"/>
    <mergeCell ref="AD4:AE4"/>
    <mergeCell ref="AF4:AG4"/>
    <mergeCell ref="AH4:AI4"/>
    <mergeCell ref="Z5:AA5"/>
    <mergeCell ref="AB5:AC5"/>
    <mergeCell ref="AD5:AE5"/>
    <mergeCell ref="AF5:AG5"/>
    <mergeCell ref="AH5:AI5"/>
    <mergeCell ref="AM6:AM8"/>
    <mergeCell ref="A6:A8"/>
    <mergeCell ref="B6:B8"/>
    <mergeCell ref="C6:C8"/>
    <mergeCell ref="AK6:AK8"/>
    <mergeCell ref="AL6:AL8"/>
  </mergeCells>
  <phoneticPr fontId="18" type="noConversion"/>
  <conditionalFormatting sqref="B9">
    <cfRule type="duplicateValues" dxfId="22" priority="7"/>
  </conditionalFormatting>
  <conditionalFormatting sqref="B10">
    <cfRule type="duplicateValues" dxfId="21" priority="6"/>
  </conditionalFormatting>
  <conditionalFormatting sqref="B11">
    <cfRule type="duplicateValues" dxfId="20" priority="4"/>
  </conditionalFormatting>
  <conditionalFormatting sqref="B12:B13">
    <cfRule type="duplicateValues" dxfId="19" priority="3"/>
  </conditionalFormatting>
  <conditionalFormatting sqref="B14:B17">
    <cfRule type="duplicateValues" dxfId="18" priority="2"/>
  </conditionalFormatting>
  <conditionalFormatting sqref="B26:B1048576 B18 B1:B8">
    <cfRule type="duplicateValues" dxfId="17" priority="8"/>
  </conditionalFormatting>
  <conditionalFormatting sqref="B90:B98 B1:B8 B18 B26">
    <cfRule type="duplicateValues" dxfId="16" priority="9"/>
  </conditionalFormatting>
  <pageMargins left="0.7" right="0.7" top="0.75" bottom="0.75" header="0.3" footer="0.3"/>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M127"/>
  <sheetViews>
    <sheetView zoomScale="85" zoomScaleNormal="85" workbookViewId="0">
      <selection activeCell="W132" sqref="W132"/>
    </sheetView>
  </sheetViews>
  <sheetFormatPr defaultRowHeight="14.4" x14ac:dyDescent="0.3"/>
  <cols>
    <col min="1" max="1" width="3.6640625" bestFit="1" customWidth="1"/>
    <col min="2" max="2" width="22.109375" customWidth="1"/>
    <col min="3" max="3" width="10.109375" customWidth="1"/>
    <col min="4" max="13" width="2.88671875" customWidth="1"/>
    <col min="14" max="14" width="4.88671875" bestFit="1" customWidth="1"/>
    <col min="15" max="24" width="2.88671875" customWidth="1"/>
    <col min="25" max="25" width="4.88671875" bestFit="1" customWidth="1"/>
    <col min="26" max="35" width="2.88671875" customWidth="1"/>
    <col min="36" max="36" width="4.88671875" bestFit="1" customWidth="1"/>
    <col min="37" max="37" width="10" customWidth="1"/>
    <col min="38" max="38" width="6" bestFit="1" customWidth="1"/>
  </cols>
  <sheetData>
    <row r="2" spans="1:39" ht="15.75" customHeight="1" x14ac:dyDescent="0.3">
      <c r="A2" s="14" t="str">
        <f>SK100_MEISTARI!A2</f>
        <v>2025.gada Latvijas kausa izcīņas 3.posms SK-35, SK-35LR un 3.posms SK-100, SK100LR</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9" ht="15.7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9" ht="15.75" customHeight="1" x14ac:dyDescent="0.3">
      <c r="A4" s="1" t="s">
        <v>93</v>
      </c>
      <c r="B4" s="1"/>
      <c r="C4" s="1"/>
      <c r="D4" s="1"/>
      <c r="E4" s="1"/>
      <c r="F4" s="1"/>
      <c r="G4" s="1"/>
      <c r="H4" s="1"/>
      <c r="I4" s="1"/>
      <c r="J4" s="1"/>
      <c r="K4" s="1"/>
      <c r="L4" s="1"/>
      <c r="M4" s="1"/>
      <c r="N4" s="1"/>
      <c r="O4" s="1"/>
      <c r="P4" s="1"/>
      <c r="Q4" s="1"/>
      <c r="R4" s="1"/>
      <c r="S4" s="1"/>
      <c r="T4" s="1"/>
      <c r="U4" s="1"/>
      <c r="V4" s="1"/>
      <c r="W4" s="1"/>
      <c r="X4" s="1"/>
      <c r="Y4" s="1"/>
      <c r="Z4" s="105" t="s">
        <v>140</v>
      </c>
      <c r="AA4" s="105"/>
      <c r="AB4" s="105" t="s">
        <v>141</v>
      </c>
      <c r="AC4" s="105"/>
      <c r="AD4" s="105" t="s">
        <v>139</v>
      </c>
      <c r="AE4" s="105"/>
      <c r="AF4" s="105" t="s">
        <v>143</v>
      </c>
      <c r="AG4" s="105"/>
      <c r="AH4" s="105" t="s">
        <v>142</v>
      </c>
      <c r="AI4" s="105"/>
      <c r="AJ4" s="1"/>
      <c r="AK4" s="1"/>
    </row>
    <row r="5" spans="1:39" ht="15.75" customHeight="1" thickBot="1" x14ac:dyDescent="0.35">
      <c r="A5" s="2" t="s">
        <v>114</v>
      </c>
      <c r="B5" s="2"/>
      <c r="C5" s="2"/>
      <c r="D5" s="2"/>
      <c r="E5" s="2"/>
      <c r="F5" s="2"/>
      <c r="G5" s="2"/>
      <c r="H5" s="2"/>
      <c r="I5" s="2"/>
      <c r="J5" s="2"/>
      <c r="K5" s="2"/>
      <c r="L5" s="2"/>
      <c r="M5" s="2"/>
      <c r="N5" s="2"/>
      <c r="O5" s="2"/>
      <c r="P5" s="2"/>
      <c r="Q5" s="2"/>
      <c r="R5" s="2"/>
      <c r="S5" s="2"/>
      <c r="T5" s="2"/>
      <c r="U5" s="2"/>
      <c r="V5" s="2"/>
      <c r="W5" s="2"/>
      <c r="X5" s="2"/>
      <c r="Y5" s="2"/>
      <c r="Z5" s="109" t="s">
        <v>147</v>
      </c>
      <c r="AA5" s="109"/>
      <c r="AB5" s="109" t="s">
        <v>147</v>
      </c>
      <c r="AC5" s="109"/>
      <c r="AD5" s="109">
        <v>140</v>
      </c>
      <c r="AE5" s="109"/>
      <c r="AF5" s="109">
        <v>120</v>
      </c>
      <c r="AG5" s="109"/>
      <c r="AH5" s="109">
        <v>100</v>
      </c>
      <c r="AI5" s="109"/>
      <c r="AJ5" s="2"/>
      <c r="AK5" s="2"/>
    </row>
    <row r="6" spans="1:39" ht="15.75" customHeight="1" x14ac:dyDescent="0.3">
      <c r="A6" s="90" t="s">
        <v>0</v>
      </c>
      <c r="B6" s="90" t="s">
        <v>1</v>
      </c>
      <c r="C6" s="90" t="s">
        <v>115</v>
      </c>
      <c r="D6" s="18" t="s">
        <v>2</v>
      </c>
      <c r="E6" s="19"/>
      <c r="F6" s="19"/>
      <c r="G6" s="19"/>
      <c r="H6" s="19"/>
      <c r="I6" s="19"/>
      <c r="J6" s="19"/>
      <c r="K6" s="19"/>
      <c r="L6" s="19"/>
      <c r="M6" s="19"/>
      <c r="N6" s="20"/>
      <c r="O6" s="18" t="s">
        <v>3</v>
      </c>
      <c r="P6" s="19"/>
      <c r="Q6" s="19"/>
      <c r="R6" s="19"/>
      <c r="S6" s="19"/>
      <c r="T6" s="19"/>
      <c r="U6" s="19"/>
      <c r="V6" s="19"/>
      <c r="W6" s="19"/>
      <c r="X6" s="19"/>
      <c r="Y6" s="20"/>
      <c r="Z6" s="76"/>
      <c r="AA6" s="77"/>
      <c r="AB6" s="77"/>
      <c r="AC6" s="77"/>
      <c r="AD6" s="77"/>
      <c r="AE6" s="77"/>
      <c r="AF6" s="77"/>
      <c r="AG6" s="77"/>
      <c r="AH6" s="77"/>
      <c r="AI6" s="77"/>
      <c r="AJ6" s="78"/>
      <c r="AK6" s="93" t="s">
        <v>97</v>
      </c>
      <c r="AL6" s="102" t="s">
        <v>7</v>
      </c>
      <c r="AM6" s="106" t="s">
        <v>144</v>
      </c>
    </row>
    <row r="7" spans="1:39" ht="15.75" customHeight="1" thickBot="1" x14ac:dyDescent="0.35">
      <c r="A7" s="91"/>
      <c r="B7" s="91"/>
      <c r="C7" s="91"/>
      <c r="D7" s="21"/>
      <c r="E7" s="23"/>
      <c r="F7" s="23"/>
      <c r="G7" s="23"/>
      <c r="H7" s="23"/>
      <c r="I7" s="23"/>
      <c r="J7" s="23"/>
      <c r="K7" s="23"/>
      <c r="L7" s="23"/>
      <c r="M7" s="23"/>
      <c r="N7" s="22"/>
      <c r="O7" s="21"/>
      <c r="P7" s="23"/>
      <c r="Q7" s="23"/>
      <c r="R7" s="23"/>
      <c r="S7" s="23"/>
      <c r="T7" s="23"/>
      <c r="U7" s="23"/>
      <c r="V7" s="23"/>
      <c r="W7" s="23"/>
      <c r="X7" s="23"/>
      <c r="Y7" s="22"/>
      <c r="Z7" s="79"/>
      <c r="AA7" s="84"/>
      <c r="AB7" s="84"/>
      <c r="AC7" s="84"/>
      <c r="AD7" s="84"/>
      <c r="AE7" s="84"/>
      <c r="AF7" s="84"/>
      <c r="AG7" s="84"/>
      <c r="AH7" s="84"/>
      <c r="AI7" s="84"/>
      <c r="AJ7" s="80"/>
      <c r="AK7" s="94"/>
      <c r="AL7" s="103"/>
      <c r="AM7" s="107"/>
    </row>
    <row r="8" spans="1:39" ht="15.75" customHeight="1" thickBot="1" x14ac:dyDescent="0.35">
      <c r="A8" s="92"/>
      <c r="B8" s="92"/>
      <c r="C8" s="92"/>
      <c r="D8" s="3">
        <v>1</v>
      </c>
      <c r="E8" s="4">
        <v>2</v>
      </c>
      <c r="F8" s="4">
        <v>3</v>
      </c>
      <c r="G8" s="4">
        <v>4</v>
      </c>
      <c r="H8" s="4">
        <v>5</v>
      </c>
      <c r="I8" s="4">
        <v>6</v>
      </c>
      <c r="J8" s="4">
        <v>7</v>
      </c>
      <c r="K8" s="4">
        <v>8</v>
      </c>
      <c r="L8" s="4">
        <v>9</v>
      </c>
      <c r="M8" s="4">
        <v>10</v>
      </c>
      <c r="N8" s="36" t="s">
        <v>6</v>
      </c>
      <c r="O8" s="3">
        <v>1</v>
      </c>
      <c r="P8" s="4">
        <v>2</v>
      </c>
      <c r="Q8" s="4">
        <v>3</v>
      </c>
      <c r="R8" s="4">
        <v>4</v>
      </c>
      <c r="S8" s="4">
        <v>5</v>
      </c>
      <c r="T8" s="4">
        <v>6</v>
      </c>
      <c r="U8" s="4">
        <v>7</v>
      </c>
      <c r="V8" s="4">
        <v>8</v>
      </c>
      <c r="W8" s="4">
        <v>9</v>
      </c>
      <c r="X8" s="4">
        <v>10</v>
      </c>
      <c r="Y8" s="35" t="s">
        <v>6</v>
      </c>
      <c r="Z8" s="81"/>
      <c r="AA8" s="82"/>
      <c r="AB8" s="82"/>
      <c r="AC8" s="82"/>
      <c r="AD8" s="82"/>
      <c r="AE8" s="82"/>
      <c r="AF8" s="82"/>
      <c r="AG8" s="82"/>
      <c r="AH8" s="82"/>
      <c r="AI8" s="82"/>
      <c r="AJ8" s="83"/>
      <c r="AK8" s="95"/>
      <c r="AL8" s="104"/>
      <c r="AM8" s="108"/>
    </row>
    <row r="9" spans="1:39" ht="15.75" customHeight="1" thickBot="1" x14ac:dyDescent="0.35">
      <c r="A9" s="66">
        <v>1</v>
      </c>
      <c r="B9" s="67" t="s">
        <v>120</v>
      </c>
      <c r="C9" s="67"/>
      <c r="D9" s="68">
        <v>2</v>
      </c>
      <c r="E9" s="68">
        <v>2</v>
      </c>
      <c r="F9" s="68">
        <v>10</v>
      </c>
      <c r="G9" s="68">
        <v>10</v>
      </c>
      <c r="H9" s="68">
        <v>10</v>
      </c>
      <c r="I9" s="68">
        <v>9</v>
      </c>
      <c r="J9" s="68">
        <v>9</v>
      </c>
      <c r="K9" s="68">
        <v>8</v>
      </c>
      <c r="L9" s="68">
        <v>7</v>
      </c>
      <c r="M9" s="68">
        <v>0</v>
      </c>
      <c r="N9" s="69">
        <f t="shared" ref="N9" si="0">SUM(D9:M9)</f>
        <v>67</v>
      </c>
      <c r="O9" s="68">
        <v>10</v>
      </c>
      <c r="P9" s="68">
        <v>9</v>
      </c>
      <c r="Q9" s="68">
        <v>9</v>
      </c>
      <c r="R9" s="68">
        <v>9</v>
      </c>
      <c r="S9" s="68">
        <v>8</v>
      </c>
      <c r="T9" s="68">
        <v>7</v>
      </c>
      <c r="U9" s="68">
        <v>5</v>
      </c>
      <c r="V9" s="68">
        <v>5</v>
      </c>
      <c r="W9" s="68">
        <v>2</v>
      </c>
      <c r="X9" s="68">
        <v>2</v>
      </c>
      <c r="Y9" s="69">
        <f t="shared" ref="Y9" si="1">SUM(O9:X9)</f>
        <v>66</v>
      </c>
      <c r="Z9" s="85"/>
      <c r="AA9" s="85"/>
      <c r="AB9" s="85"/>
      <c r="AC9" s="85"/>
      <c r="AD9" s="85"/>
      <c r="AE9" s="85"/>
      <c r="AF9" s="85"/>
      <c r="AG9" s="85"/>
      <c r="AH9" s="85"/>
      <c r="AI9" s="85"/>
      <c r="AJ9" s="86"/>
      <c r="AK9" s="69">
        <f t="shared" ref="AK9" si="2">N9+Y9+AJ9</f>
        <v>133</v>
      </c>
      <c r="AL9" s="70" t="s">
        <v>101</v>
      </c>
      <c r="AM9" s="71" t="s">
        <v>145</v>
      </c>
    </row>
    <row r="10" spans="1:39" x14ac:dyDescent="0.3">
      <c r="A10" s="54"/>
      <c r="B10" s="55"/>
      <c r="C10" s="50"/>
      <c r="D10" s="51"/>
      <c r="E10" s="51"/>
      <c r="F10" s="51"/>
      <c r="G10" s="51"/>
      <c r="H10" s="51"/>
      <c r="I10" s="51"/>
      <c r="J10" s="51"/>
      <c r="K10" s="51"/>
      <c r="L10" s="51"/>
      <c r="M10" s="51"/>
      <c r="N10" s="52"/>
      <c r="O10" s="51"/>
      <c r="P10" s="51"/>
      <c r="Q10" s="51"/>
      <c r="R10" s="51"/>
      <c r="S10" s="51"/>
      <c r="T10" s="51"/>
      <c r="U10" s="51"/>
      <c r="V10" s="51"/>
      <c r="W10" s="51"/>
      <c r="X10" s="51"/>
      <c r="Y10" s="52"/>
      <c r="Z10" s="51"/>
      <c r="AA10" s="51"/>
      <c r="AB10" s="51"/>
      <c r="AC10" s="51"/>
      <c r="AD10" s="51"/>
      <c r="AE10" s="51"/>
      <c r="AF10" s="51"/>
      <c r="AG10" s="51"/>
      <c r="AH10" s="51"/>
      <c r="AI10" s="51"/>
      <c r="AJ10" s="52"/>
      <c r="AK10" s="52"/>
      <c r="AL10" s="53"/>
    </row>
    <row r="11" spans="1:39" x14ac:dyDescent="0.3">
      <c r="B11" s="6" t="s">
        <v>8</v>
      </c>
      <c r="C11" t="s">
        <v>9</v>
      </c>
    </row>
    <row r="13" spans="1:39" x14ac:dyDescent="0.3">
      <c r="B13" s="6" t="s">
        <v>10</v>
      </c>
      <c r="C13" t="s">
        <v>11</v>
      </c>
    </row>
    <row r="14" spans="1:39" x14ac:dyDescent="0.3">
      <c r="B14" s="6"/>
      <c r="C14" t="s">
        <v>151</v>
      </c>
    </row>
    <row r="15" spans="1:39" x14ac:dyDescent="0.3">
      <c r="B15" s="6"/>
      <c r="C15" t="s">
        <v>108</v>
      </c>
    </row>
    <row r="17" spans="1:3" x14ac:dyDescent="0.3">
      <c r="B17" s="6" t="s">
        <v>12</v>
      </c>
      <c r="C17" t="s">
        <v>15</v>
      </c>
    </row>
    <row r="19" spans="1:3" ht="18.600000000000001" hidden="1" thickBot="1" x14ac:dyDescent="0.35">
      <c r="A19" s="43">
        <v>1</v>
      </c>
      <c r="B19" s="46" t="s">
        <v>25</v>
      </c>
    </row>
    <row r="20" spans="1:3" ht="18.600000000000001" hidden="1" thickBot="1" x14ac:dyDescent="0.35">
      <c r="A20" s="44">
        <v>2</v>
      </c>
      <c r="B20" s="47" t="s">
        <v>26</v>
      </c>
    </row>
    <row r="21" spans="1:3" ht="18.600000000000001" hidden="1" thickBot="1" x14ac:dyDescent="0.35">
      <c r="A21" s="44">
        <v>3</v>
      </c>
      <c r="B21" s="47" t="s">
        <v>27</v>
      </c>
    </row>
    <row r="22" spans="1:3" ht="18.600000000000001" hidden="1" thickBot="1" x14ac:dyDescent="0.35">
      <c r="A22" s="44">
        <v>4</v>
      </c>
      <c r="B22" s="47" t="s">
        <v>28</v>
      </c>
    </row>
    <row r="23" spans="1:3" ht="18.600000000000001" hidden="1" thickBot="1" x14ac:dyDescent="0.35">
      <c r="A23" s="44">
        <v>5</v>
      </c>
      <c r="B23" s="47" t="s">
        <v>29</v>
      </c>
    </row>
    <row r="24" spans="1:3" ht="18.600000000000001" hidden="1" thickBot="1" x14ac:dyDescent="0.35">
      <c r="A24" s="44">
        <v>6</v>
      </c>
      <c r="B24" s="47" t="s">
        <v>30</v>
      </c>
    </row>
    <row r="25" spans="1:3" ht="36.6" hidden="1" thickBot="1" x14ac:dyDescent="0.35">
      <c r="A25" s="44">
        <v>7</v>
      </c>
      <c r="B25" s="47" t="s">
        <v>31</v>
      </c>
    </row>
    <row r="26" spans="1:3" ht="18.600000000000001" hidden="1" thickBot="1" x14ac:dyDescent="0.35">
      <c r="A26" s="44">
        <v>8</v>
      </c>
      <c r="B26" s="47" t="s">
        <v>32</v>
      </c>
    </row>
    <row r="27" spans="1:3" ht="18.600000000000001" hidden="1" thickBot="1" x14ac:dyDescent="0.35">
      <c r="A27" s="44">
        <v>9</v>
      </c>
      <c r="B27" s="47" t="s">
        <v>87</v>
      </c>
    </row>
    <row r="28" spans="1:3" ht="18.600000000000001" hidden="1" thickBot="1" x14ac:dyDescent="0.35">
      <c r="A28" s="44">
        <v>10</v>
      </c>
      <c r="B28" s="47" t="s">
        <v>33</v>
      </c>
    </row>
    <row r="29" spans="1:3" ht="18.600000000000001" hidden="1" thickBot="1" x14ac:dyDescent="0.35">
      <c r="A29" s="44">
        <v>11</v>
      </c>
      <c r="B29" s="47" t="s">
        <v>81</v>
      </c>
    </row>
    <row r="30" spans="1:3" ht="18.600000000000001" hidden="1" thickBot="1" x14ac:dyDescent="0.35">
      <c r="A30" s="44">
        <v>12</v>
      </c>
      <c r="B30" s="47" t="s">
        <v>34</v>
      </c>
    </row>
    <row r="31" spans="1:3" ht="18.600000000000001" hidden="1" thickBot="1" x14ac:dyDescent="0.35">
      <c r="A31" s="44">
        <v>13</v>
      </c>
      <c r="B31" s="47" t="s">
        <v>35</v>
      </c>
    </row>
    <row r="32" spans="1:3" ht="18.600000000000001" hidden="1" thickBot="1" x14ac:dyDescent="0.35">
      <c r="A32" s="44">
        <v>14</v>
      </c>
      <c r="B32" s="47" t="s">
        <v>36</v>
      </c>
    </row>
    <row r="33" spans="1:2" ht="18.600000000000001" hidden="1" thickBot="1" x14ac:dyDescent="0.35">
      <c r="A33" s="44">
        <v>15</v>
      </c>
      <c r="B33" s="47" t="s">
        <v>37</v>
      </c>
    </row>
    <row r="34" spans="1:2" ht="18.600000000000001" hidden="1" thickBot="1" x14ac:dyDescent="0.35">
      <c r="A34" s="44">
        <v>16</v>
      </c>
      <c r="B34" s="47" t="s">
        <v>38</v>
      </c>
    </row>
    <row r="35" spans="1:2" ht="18.600000000000001" hidden="1" thickBot="1" x14ac:dyDescent="0.35">
      <c r="A35" s="44">
        <v>17</v>
      </c>
      <c r="B35" s="47" t="s">
        <v>39</v>
      </c>
    </row>
    <row r="36" spans="1:2" ht="18.600000000000001" hidden="1" thickBot="1" x14ac:dyDescent="0.35">
      <c r="A36" s="44">
        <v>18</v>
      </c>
      <c r="B36" s="47" t="s">
        <v>40</v>
      </c>
    </row>
    <row r="37" spans="1:2" ht="18.600000000000001" hidden="1" thickBot="1" x14ac:dyDescent="0.35">
      <c r="A37" s="44">
        <v>19</v>
      </c>
      <c r="B37" s="47" t="s">
        <v>41</v>
      </c>
    </row>
    <row r="38" spans="1:2" ht="18" hidden="1" x14ac:dyDescent="0.3">
      <c r="A38" s="45">
        <v>20</v>
      </c>
      <c r="B38" s="48" t="s">
        <v>42</v>
      </c>
    </row>
    <row r="39" spans="1:2" ht="18.600000000000001" hidden="1" thickBot="1" x14ac:dyDescent="0.35">
      <c r="A39" s="44">
        <v>21</v>
      </c>
      <c r="B39" s="47" t="s">
        <v>43</v>
      </c>
    </row>
    <row r="40" spans="1:2" ht="18.600000000000001" hidden="1" thickBot="1" x14ac:dyDescent="0.35">
      <c r="A40" s="44">
        <v>22</v>
      </c>
      <c r="B40" s="47" t="s">
        <v>44</v>
      </c>
    </row>
    <row r="41" spans="1:2" ht="18.600000000000001" hidden="1" thickBot="1" x14ac:dyDescent="0.35">
      <c r="A41" s="44">
        <v>23</v>
      </c>
      <c r="B41" s="47" t="s">
        <v>45</v>
      </c>
    </row>
    <row r="42" spans="1:2" ht="18.600000000000001" hidden="1" thickBot="1" x14ac:dyDescent="0.35">
      <c r="A42" s="44">
        <v>24</v>
      </c>
      <c r="B42" s="47" t="s">
        <v>46</v>
      </c>
    </row>
    <row r="43" spans="1:2" ht="18.600000000000001" hidden="1" thickBot="1" x14ac:dyDescent="0.35">
      <c r="A43" s="44">
        <v>25</v>
      </c>
      <c r="B43" s="47" t="s">
        <v>47</v>
      </c>
    </row>
    <row r="44" spans="1:2" ht="18.600000000000001" hidden="1" thickBot="1" x14ac:dyDescent="0.35">
      <c r="A44" s="44">
        <v>26</v>
      </c>
      <c r="B44" s="47" t="s">
        <v>48</v>
      </c>
    </row>
    <row r="45" spans="1:2" ht="18.600000000000001" hidden="1" thickBot="1" x14ac:dyDescent="0.35">
      <c r="A45" s="44">
        <v>27</v>
      </c>
      <c r="B45" s="47" t="s">
        <v>49</v>
      </c>
    </row>
    <row r="46" spans="1:2" ht="18.600000000000001" hidden="1" thickBot="1" x14ac:dyDescent="0.35">
      <c r="A46" s="44">
        <v>28</v>
      </c>
      <c r="B46" s="47" t="s">
        <v>50</v>
      </c>
    </row>
    <row r="47" spans="1:2" ht="18.600000000000001" hidden="1" thickBot="1" x14ac:dyDescent="0.35">
      <c r="A47" s="44">
        <v>29</v>
      </c>
      <c r="B47" s="47" t="s">
        <v>51</v>
      </c>
    </row>
    <row r="48" spans="1:2" ht="18.600000000000001" hidden="1" thickBot="1" x14ac:dyDescent="0.35">
      <c r="A48" s="44">
        <v>30</v>
      </c>
      <c r="B48" s="47" t="s">
        <v>52</v>
      </c>
    </row>
    <row r="49" spans="1:2" ht="18.600000000000001" hidden="1" thickBot="1" x14ac:dyDescent="0.35">
      <c r="A49" s="44">
        <v>31</v>
      </c>
      <c r="B49" s="47" t="s">
        <v>88</v>
      </c>
    </row>
    <row r="50" spans="1:2" ht="18.600000000000001" hidden="1" thickBot="1" x14ac:dyDescent="0.35">
      <c r="A50" s="44">
        <v>32</v>
      </c>
      <c r="B50" s="47" t="s">
        <v>53</v>
      </c>
    </row>
    <row r="51" spans="1:2" ht="18.600000000000001" hidden="1" thickBot="1" x14ac:dyDescent="0.35">
      <c r="A51" s="44">
        <v>33</v>
      </c>
      <c r="B51" s="47" t="s">
        <v>54</v>
      </c>
    </row>
    <row r="52" spans="1:2" ht="18.600000000000001" hidden="1" thickBot="1" x14ac:dyDescent="0.35">
      <c r="A52" s="44">
        <v>34</v>
      </c>
      <c r="B52" s="47" t="s">
        <v>89</v>
      </c>
    </row>
    <row r="53" spans="1:2" ht="18.600000000000001" hidden="1" thickBot="1" x14ac:dyDescent="0.35">
      <c r="A53" s="44">
        <v>35</v>
      </c>
      <c r="B53" s="47" t="s">
        <v>55</v>
      </c>
    </row>
    <row r="54" spans="1:2" ht="18.600000000000001" hidden="1" thickBot="1" x14ac:dyDescent="0.35">
      <c r="A54" s="44">
        <v>36</v>
      </c>
      <c r="B54" s="47" t="s">
        <v>56</v>
      </c>
    </row>
    <row r="55" spans="1:2" ht="18.600000000000001" hidden="1" thickBot="1" x14ac:dyDescent="0.35">
      <c r="A55" s="44">
        <v>37</v>
      </c>
      <c r="B55" s="47" t="s">
        <v>57</v>
      </c>
    </row>
    <row r="56" spans="1:2" ht="18.600000000000001" hidden="1" thickBot="1" x14ac:dyDescent="0.35">
      <c r="A56" s="44">
        <v>38</v>
      </c>
      <c r="B56" s="46" t="s">
        <v>58</v>
      </c>
    </row>
    <row r="57" spans="1:2" ht="18.600000000000001" hidden="1" thickBot="1" x14ac:dyDescent="0.35">
      <c r="A57" s="44">
        <v>39</v>
      </c>
      <c r="B57" s="47" t="s">
        <v>59</v>
      </c>
    </row>
    <row r="58" spans="1:2" ht="18.600000000000001" hidden="1" thickBot="1" x14ac:dyDescent="0.35">
      <c r="A58" s="44">
        <v>40</v>
      </c>
      <c r="B58" s="47" t="s">
        <v>90</v>
      </c>
    </row>
    <row r="59" spans="1:2" ht="18.600000000000001" hidden="1" thickBot="1" x14ac:dyDescent="0.35">
      <c r="A59" s="44">
        <v>41</v>
      </c>
      <c r="B59" s="47" t="s">
        <v>60</v>
      </c>
    </row>
    <row r="60" spans="1:2" ht="18.600000000000001" hidden="1" thickBot="1" x14ac:dyDescent="0.35">
      <c r="A60" s="44">
        <v>42</v>
      </c>
      <c r="B60" s="47" t="s">
        <v>92</v>
      </c>
    </row>
    <row r="61" spans="1:2" ht="18.600000000000001" hidden="1" thickBot="1" x14ac:dyDescent="0.35">
      <c r="A61" s="44">
        <v>43</v>
      </c>
      <c r="B61" s="47" t="s">
        <v>61</v>
      </c>
    </row>
    <row r="62" spans="1:2" ht="18.600000000000001" hidden="1" thickBot="1" x14ac:dyDescent="0.35">
      <c r="A62" s="44">
        <v>44</v>
      </c>
      <c r="B62" s="47" t="s">
        <v>62</v>
      </c>
    </row>
    <row r="63" spans="1:2" ht="18.600000000000001" hidden="1" thickBot="1" x14ac:dyDescent="0.35">
      <c r="A63" s="44">
        <v>45</v>
      </c>
      <c r="B63" s="47" t="s">
        <v>63</v>
      </c>
    </row>
    <row r="64" spans="1:2" ht="18.600000000000001" hidden="1" thickBot="1" x14ac:dyDescent="0.35">
      <c r="A64" s="44">
        <v>46</v>
      </c>
      <c r="B64" s="47" t="s">
        <v>64</v>
      </c>
    </row>
    <row r="65" spans="1:2" ht="18.600000000000001" hidden="1" thickBot="1" x14ac:dyDescent="0.35">
      <c r="A65" s="44">
        <v>47</v>
      </c>
      <c r="B65" s="47" t="s">
        <v>65</v>
      </c>
    </row>
    <row r="66" spans="1:2" ht="18.600000000000001" hidden="1" thickBot="1" x14ac:dyDescent="0.35">
      <c r="A66" s="44">
        <v>48</v>
      </c>
      <c r="B66" s="47" t="s">
        <v>66</v>
      </c>
    </row>
    <row r="67" spans="1:2" ht="18.600000000000001" hidden="1" thickBot="1" x14ac:dyDescent="0.35">
      <c r="A67" s="44">
        <v>49</v>
      </c>
      <c r="B67" s="47" t="s">
        <v>82</v>
      </c>
    </row>
    <row r="68" spans="1:2" ht="18.600000000000001" hidden="1" thickBot="1" x14ac:dyDescent="0.35">
      <c r="A68" s="44">
        <v>50</v>
      </c>
      <c r="B68" s="47" t="s">
        <v>67</v>
      </c>
    </row>
    <row r="69" spans="1:2" ht="18.600000000000001" hidden="1" thickBot="1" x14ac:dyDescent="0.35">
      <c r="A69" s="44">
        <v>51</v>
      </c>
      <c r="B69" s="47" t="s">
        <v>68</v>
      </c>
    </row>
    <row r="70" spans="1:2" ht="18.600000000000001" hidden="1" thickBot="1" x14ac:dyDescent="0.35">
      <c r="A70" s="44">
        <v>52</v>
      </c>
      <c r="B70" s="47" t="s">
        <v>69</v>
      </c>
    </row>
    <row r="71" spans="1:2" ht="18.600000000000001" hidden="1" thickBot="1" x14ac:dyDescent="0.35">
      <c r="A71" s="44">
        <v>53</v>
      </c>
      <c r="B71" s="47" t="s">
        <v>70</v>
      </c>
    </row>
    <row r="72" spans="1:2" ht="18.600000000000001" hidden="1" thickBot="1" x14ac:dyDescent="0.35">
      <c r="A72" s="44">
        <v>54</v>
      </c>
      <c r="B72" s="47" t="s">
        <v>71</v>
      </c>
    </row>
    <row r="73" spans="1:2" ht="18.600000000000001" hidden="1" thickBot="1" x14ac:dyDescent="0.35">
      <c r="A73" s="44">
        <v>55</v>
      </c>
      <c r="B73" s="47" t="s">
        <v>72</v>
      </c>
    </row>
    <row r="74" spans="1:2" ht="18.600000000000001" hidden="1" thickBot="1" x14ac:dyDescent="0.35">
      <c r="A74" s="44">
        <v>56</v>
      </c>
      <c r="B74" s="47" t="s">
        <v>73</v>
      </c>
    </row>
    <row r="75" spans="1:2" ht="18.600000000000001" hidden="1" thickBot="1" x14ac:dyDescent="0.35">
      <c r="A75" s="44">
        <v>57</v>
      </c>
      <c r="B75" s="47" t="s">
        <v>74</v>
      </c>
    </row>
    <row r="76" spans="1:2" ht="18.600000000000001" hidden="1" thickBot="1" x14ac:dyDescent="0.35">
      <c r="A76" s="44">
        <v>58</v>
      </c>
      <c r="B76" s="47" t="s">
        <v>75</v>
      </c>
    </row>
    <row r="77" spans="1:2" ht="18.600000000000001" hidden="1" thickBot="1" x14ac:dyDescent="0.35">
      <c r="A77" s="44">
        <v>59</v>
      </c>
      <c r="B77" s="47" t="s">
        <v>76</v>
      </c>
    </row>
    <row r="78" spans="1:2" ht="18.600000000000001" hidden="1" thickBot="1" x14ac:dyDescent="0.35">
      <c r="A78" s="44">
        <v>60</v>
      </c>
      <c r="B78" s="47" t="s">
        <v>77</v>
      </c>
    </row>
    <row r="79" spans="1:2" ht="18.600000000000001" hidden="1" thickBot="1" x14ac:dyDescent="0.35">
      <c r="A79" s="44">
        <v>61</v>
      </c>
      <c r="B79" s="47" t="s">
        <v>78</v>
      </c>
    </row>
    <row r="80" spans="1:2" ht="18.600000000000001" hidden="1" thickBot="1" x14ac:dyDescent="0.35">
      <c r="A80" s="44">
        <v>62</v>
      </c>
      <c r="B80" s="47" t="s">
        <v>79</v>
      </c>
    </row>
    <row r="81" spans="1:38" ht="18.600000000000001" hidden="1" thickBot="1" x14ac:dyDescent="0.35">
      <c r="A81" s="44">
        <v>63</v>
      </c>
      <c r="B81" s="47" t="s">
        <v>80</v>
      </c>
    </row>
    <row r="82" spans="1:38" hidden="1" x14ac:dyDescent="0.3"/>
    <row r="83" spans="1:38" hidden="1" x14ac:dyDescent="0.3"/>
    <row r="84" spans="1:38" hidden="1" x14ac:dyDescent="0.3"/>
    <row r="85" spans="1:38" hidden="1" x14ac:dyDescent="0.3"/>
    <row r="86" spans="1:38" hidden="1" x14ac:dyDescent="0.3"/>
    <row r="87" spans="1:38" hidden="1" x14ac:dyDescent="0.3"/>
    <row r="88" spans="1:38" hidden="1" x14ac:dyDescent="0.3"/>
    <row r="89" spans="1:38" hidden="1" x14ac:dyDescent="0.3"/>
    <row r="90" spans="1:38" hidden="1" x14ac:dyDescent="0.3"/>
    <row r="91" spans="1:38" hidden="1" x14ac:dyDescent="0.3"/>
    <row r="92" spans="1:38" hidden="1" x14ac:dyDescent="0.3"/>
    <row r="93" spans="1:38" hidden="1" x14ac:dyDescent="0.3"/>
    <row r="94" spans="1:38" hidden="1" x14ac:dyDescent="0.3"/>
    <row r="95" spans="1:38" hidden="1" x14ac:dyDescent="0.3">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row>
    <row r="96" spans="1:38" hidden="1" x14ac:dyDescent="0.3">
      <c r="B96" t="s">
        <v>21</v>
      </c>
    </row>
    <row r="97" spans="2:2" hidden="1" x14ac:dyDescent="0.3">
      <c r="B97" t="s">
        <v>22</v>
      </c>
    </row>
    <row r="98" spans="2:2" hidden="1" x14ac:dyDescent="0.3">
      <c r="B98" t="s">
        <v>23</v>
      </c>
    </row>
    <row r="99" spans="2:2" hidden="1" x14ac:dyDescent="0.3">
      <c r="B99" t="s">
        <v>24</v>
      </c>
    </row>
    <row r="100" spans="2:2" hidden="1" x14ac:dyDescent="0.3"/>
    <row r="101" spans="2:2" hidden="1" x14ac:dyDescent="0.3"/>
    <row r="102" spans="2:2" hidden="1" x14ac:dyDescent="0.3"/>
    <row r="103" spans="2:2" hidden="1" x14ac:dyDescent="0.3"/>
    <row r="104" spans="2:2" hidden="1" x14ac:dyDescent="0.3"/>
    <row r="105" spans="2:2" hidden="1" x14ac:dyDescent="0.3"/>
    <row r="106" spans="2:2" hidden="1" x14ac:dyDescent="0.3"/>
    <row r="107" spans="2:2" hidden="1" x14ac:dyDescent="0.3"/>
    <row r="108" spans="2:2" hidden="1" x14ac:dyDescent="0.3"/>
    <row r="109" spans="2:2" hidden="1" x14ac:dyDescent="0.3"/>
    <row r="110" spans="2:2" hidden="1" x14ac:dyDescent="0.3"/>
    <row r="111" spans="2:2" hidden="1" x14ac:dyDescent="0.3"/>
    <row r="112" spans="2: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sheetData>
  <autoFilter ref="A8:AL11" xr:uid="{00000000-0009-0000-0000-000002000000}">
    <sortState xmlns:xlrd2="http://schemas.microsoft.com/office/spreadsheetml/2017/richdata2" ref="A10:AL11">
      <sortCondition descending="1" ref="AK8:AK11"/>
    </sortState>
  </autoFilter>
  <mergeCells count="16">
    <mergeCell ref="AM6:AM8"/>
    <mergeCell ref="Z5:AA5"/>
    <mergeCell ref="AB5:AC5"/>
    <mergeCell ref="AD5:AE5"/>
    <mergeCell ref="AF5:AG5"/>
    <mergeCell ref="AH5:AI5"/>
    <mergeCell ref="AL6:AL8"/>
    <mergeCell ref="A6:A8"/>
    <mergeCell ref="B6:B8"/>
    <mergeCell ref="C6:C8"/>
    <mergeCell ref="AK6:AK8"/>
    <mergeCell ref="Z4:AA4"/>
    <mergeCell ref="AB4:AC4"/>
    <mergeCell ref="AD4:AE4"/>
    <mergeCell ref="AF4:AG4"/>
    <mergeCell ref="AH4:AI4"/>
  </mergeCells>
  <phoneticPr fontId="18" type="noConversion"/>
  <conditionalFormatting sqref="B9">
    <cfRule type="duplicateValues" dxfId="15" priority="7"/>
  </conditionalFormatting>
  <conditionalFormatting sqref="B18:B1048576 B10 B1:B8">
    <cfRule type="duplicateValues" dxfId="14" priority="10"/>
  </conditionalFormatting>
  <conditionalFormatting sqref="B82:B90 B1:B8 B10 B18">
    <cfRule type="duplicateValues" dxfId="13" priority="11"/>
  </conditionalFormatting>
  <pageMargins left="0.7" right="0.7" top="0.75" bottom="0.75" header="0.3" footer="0.3"/>
  <pageSetup paperSize="9"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C26"/>
  <sheetViews>
    <sheetView topLeftCell="A6" workbookViewId="0">
      <selection activeCell="J24" sqref="J24"/>
    </sheetView>
  </sheetViews>
  <sheetFormatPr defaultRowHeight="14.4" x14ac:dyDescent="0.3"/>
  <cols>
    <col min="1" max="1" width="16.88671875" customWidth="1"/>
    <col min="2" max="3" width="21.88671875" customWidth="1"/>
    <col min="4" max="5" width="7.44140625" bestFit="1" customWidth="1"/>
    <col min="6" max="6" width="7.44140625" customWidth="1"/>
    <col min="7" max="7" width="11.5546875" customWidth="1"/>
    <col min="8" max="8" width="8.44140625" customWidth="1"/>
    <col min="9" max="9" width="5.6640625" bestFit="1" customWidth="1"/>
  </cols>
  <sheetData>
    <row r="1" spans="1:29" ht="15" customHeight="1" x14ac:dyDescent="0.3">
      <c r="A1" s="119" t="str">
        <f>SK100_MEISTARI!A2</f>
        <v>2025.gada Latvijas kausa izcīņas 3.posms SK-35, SK-35LR un 3.posms SK-100, SK100LR</v>
      </c>
      <c r="B1" s="119"/>
      <c r="C1" s="119"/>
      <c r="D1" s="119"/>
      <c r="E1" s="119"/>
      <c r="F1" s="119"/>
      <c r="G1" s="119"/>
      <c r="H1" s="119"/>
      <c r="I1" s="119"/>
    </row>
    <row r="2" spans="1:29" ht="15" customHeight="1" x14ac:dyDescent="0.3">
      <c r="A2" s="119"/>
      <c r="B2" s="119"/>
      <c r="C2" s="119"/>
      <c r="D2" s="119"/>
      <c r="E2" s="119"/>
      <c r="F2" s="119"/>
      <c r="G2" s="119"/>
      <c r="H2" s="119"/>
      <c r="I2" s="119"/>
      <c r="J2" s="14"/>
      <c r="K2" s="14"/>
      <c r="L2" s="14"/>
      <c r="M2" s="14"/>
      <c r="N2" s="14"/>
      <c r="O2" s="14"/>
      <c r="P2" s="14"/>
      <c r="Q2" s="14"/>
      <c r="R2" s="14"/>
      <c r="S2" s="14"/>
      <c r="T2" s="14"/>
      <c r="U2" s="14"/>
      <c r="V2" s="14"/>
      <c r="W2" s="14"/>
      <c r="X2" s="14"/>
      <c r="Y2" s="14"/>
      <c r="Z2" s="14"/>
      <c r="AA2" s="14"/>
      <c r="AB2" s="14"/>
      <c r="AC2" s="14"/>
    </row>
    <row r="3" spans="1:29" ht="15" customHeight="1" x14ac:dyDescent="0.3">
      <c r="A3" s="119"/>
      <c r="B3" s="119"/>
      <c r="C3" s="119"/>
      <c r="D3" s="119"/>
      <c r="E3" s="119"/>
      <c r="F3" s="119"/>
      <c r="G3" s="119"/>
      <c r="H3" s="119"/>
      <c r="I3" s="119"/>
      <c r="J3" s="14"/>
      <c r="K3" s="14"/>
      <c r="L3" s="14"/>
      <c r="M3" s="14"/>
      <c r="N3" s="14"/>
      <c r="O3" s="14"/>
      <c r="P3" s="14"/>
      <c r="Q3" s="14"/>
      <c r="R3" s="14"/>
      <c r="S3" s="14"/>
      <c r="T3" s="14"/>
      <c r="U3" s="14"/>
      <c r="V3" s="14"/>
      <c r="W3" s="14"/>
      <c r="X3" s="14"/>
      <c r="Y3" s="14"/>
      <c r="Z3" s="14"/>
      <c r="AA3" s="14"/>
      <c r="AB3" s="14"/>
      <c r="AC3" s="14"/>
    </row>
    <row r="4" spans="1:29" ht="15" customHeight="1" x14ac:dyDescent="0.3">
      <c r="A4" s="120" t="s">
        <v>112</v>
      </c>
      <c r="B4" s="120"/>
      <c r="C4" s="120"/>
      <c r="D4" s="120"/>
      <c r="E4" s="120"/>
      <c r="F4" s="120"/>
      <c r="G4" s="120"/>
      <c r="H4" s="120"/>
      <c r="I4" s="120"/>
    </row>
    <row r="5" spans="1:29" ht="15.75" customHeight="1" thickBot="1" x14ac:dyDescent="0.35">
      <c r="A5" s="121"/>
      <c r="B5" s="121"/>
      <c r="C5" s="121"/>
      <c r="D5" s="121"/>
      <c r="E5" s="121"/>
      <c r="F5" s="121"/>
      <c r="G5" s="121"/>
      <c r="H5" s="121"/>
      <c r="I5" s="121"/>
    </row>
    <row r="6" spans="1:29" ht="42.6" customHeight="1" thickBot="1" x14ac:dyDescent="0.35">
      <c r="A6" s="7" t="s">
        <v>13</v>
      </c>
      <c r="B6" s="7" t="s">
        <v>1</v>
      </c>
      <c r="C6" s="7" t="s">
        <v>148</v>
      </c>
      <c r="D6" s="10" t="s">
        <v>2</v>
      </c>
      <c r="E6" s="10" t="s">
        <v>3</v>
      </c>
      <c r="F6" s="10" t="s">
        <v>96</v>
      </c>
      <c r="G6" s="8" t="s">
        <v>4</v>
      </c>
      <c r="H6" s="9" t="s">
        <v>14</v>
      </c>
      <c r="I6" s="10" t="s">
        <v>7</v>
      </c>
    </row>
    <row r="7" spans="1:29" ht="15.75" customHeight="1" x14ac:dyDescent="0.3">
      <c r="A7" s="110" t="s">
        <v>85</v>
      </c>
      <c r="B7" s="58" t="s">
        <v>82</v>
      </c>
      <c r="C7" s="62" t="s">
        <v>150</v>
      </c>
      <c r="D7" s="11">
        <v>70</v>
      </c>
      <c r="E7" s="11">
        <v>82</v>
      </c>
      <c r="F7" s="39">
        <v>81</v>
      </c>
      <c r="G7" s="39">
        <f>D7+E7+F7</f>
        <v>233</v>
      </c>
      <c r="H7" s="116">
        <f>SUM(G7:G9)</f>
        <v>745</v>
      </c>
      <c r="I7" s="122">
        <v>1</v>
      </c>
    </row>
    <row r="8" spans="1:29" x14ac:dyDescent="0.3">
      <c r="A8" s="111"/>
      <c r="B8" s="62" t="s">
        <v>69</v>
      </c>
      <c r="C8" s="62" t="s">
        <v>150</v>
      </c>
      <c r="D8" s="12">
        <v>89</v>
      </c>
      <c r="E8" s="12">
        <v>83</v>
      </c>
      <c r="F8" s="38">
        <v>80</v>
      </c>
      <c r="G8" s="38">
        <f>D8+E8+F8</f>
        <v>252</v>
      </c>
      <c r="H8" s="117"/>
      <c r="I8" s="123"/>
    </row>
    <row r="9" spans="1:29" ht="15" thickBot="1" x14ac:dyDescent="0.35">
      <c r="A9" s="112"/>
      <c r="B9" s="60" t="s">
        <v>110</v>
      </c>
      <c r="C9" s="60" t="s">
        <v>149</v>
      </c>
      <c r="D9" s="13">
        <v>84</v>
      </c>
      <c r="E9" s="13">
        <v>88</v>
      </c>
      <c r="F9" s="40">
        <v>88</v>
      </c>
      <c r="G9" s="40">
        <f>D9+E9+F9</f>
        <v>260</v>
      </c>
      <c r="H9" s="118"/>
      <c r="I9" s="124"/>
    </row>
    <row r="10" spans="1:29" x14ac:dyDescent="0.3">
      <c r="A10" s="110" t="s">
        <v>133</v>
      </c>
      <c r="B10" s="58" t="s">
        <v>87</v>
      </c>
      <c r="C10" s="58" t="s">
        <v>150</v>
      </c>
      <c r="D10" s="11">
        <v>87</v>
      </c>
      <c r="E10" s="11">
        <v>83</v>
      </c>
      <c r="F10" s="39">
        <v>80</v>
      </c>
      <c r="G10" s="39">
        <f t="shared" ref="G10:G12" si="0">D10+E10+F10</f>
        <v>250</v>
      </c>
      <c r="H10" s="116">
        <f>SUM(G10:G12)</f>
        <v>712</v>
      </c>
      <c r="I10" s="113">
        <v>2</v>
      </c>
    </row>
    <row r="11" spans="1:29" x14ac:dyDescent="0.3">
      <c r="A11" s="111"/>
      <c r="B11" s="59" t="s">
        <v>132</v>
      </c>
      <c r="C11" s="59" t="s">
        <v>149</v>
      </c>
      <c r="D11" s="12">
        <v>68</v>
      </c>
      <c r="E11" s="12">
        <v>64</v>
      </c>
      <c r="F11" s="38">
        <v>90</v>
      </c>
      <c r="G11" s="38">
        <f t="shared" si="0"/>
        <v>222</v>
      </c>
      <c r="H11" s="117"/>
      <c r="I11" s="114"/>
    </row>
    <row r="12" spans="1:29" ht="15" thickBot="1" x14ac:dyDescent="0.35">
      <c r="A12" s="112"/>
      <c r="B12" s="60" t="s">
        <v>111</v>
      </c>
      <c r="C12" s="60" t="s">
        <v>150</v>
      </c>
      <c r="D12" s="13">
        <v>76</v>
      </c>
      <c r="E12" s="13">
        <v>81</v>
      </c>
      <c r="F12" s="40">
        <v>83</v>
      </c>
      <c r="G12" s="40">
        <f t="shared" si="0"/>
        <v>240</v>
      </c>
      <c r="H12" s="118"/>
      <c r="I12" s="115"/>
    </row>
    <row r="13" spans="1:29" x14ac:dyDescent="0.3">
      <c r="A13" s="110" t="s">
        <v>134</v>
      </c>
      <c r="B13" s="74" t="s">
        <v>76</v>
      </c>
      <c r="C13" s="72" t="s">
        <v>150</v>
      </c>
      <c r="D13" s="11">
        <v>70</v>
      </c>
      <c r="E13" s="11">
        <v>82</v>
      </c>
      <c r="F13" s="39">
        <v>89</v>
      </c>
      <c r="G13" s="39">
        <f t="shared" ref="G13:G15" si="1">D13+E13+F13</f>
        <v>241</v>
      </c>
      <c r="H13" s="116">
        <f>SUM(G13:G15)</f>
        <v>668</v>
      </c>
      <c r="I13" s="113">
        <v>3</v>
      </c>
    </row>
    <row r="14" spans="1:29" x14ac:dyDescent="0.3">
      <c r="A14" s="111"/>
      <c r="B14" s="59" t="s">
        <v>32</v>
      </c>
      <c r="C14" s="61" t="s">
        <v>150</v>
      </c>
      <c r="D14" s="12">
        <v>72</v>
      </c>
      <c r="E14" s="12">
        <v>71</v>
      </c>
      <c r="F14" s="38">
        <v>80</v>
      </c>
      <c r="G14" s="38">
        <f t="shared" si="1"/>
        <v>223</v>
      </c>
      <c r="H14" s="117"/>
      <c r="I14" s="114"/>
    </row>
    <row r="15" spans="1:29" ht="15" thickBot="1" x14ac:dyDescent="0.35">
      <c r="A15" s="112"/>
      <c r="B15" s="75" t="s">
        <v>130</v>
      </c>
      <c r="C15" s="73" t="s">
        <v>149</v>
      </c>
      <c r="D15" s="13">
        <v>66</v>
      </c>
      <c r="E15" s="13">
        <v>69</v>
      </c>
      <c r="F15" s="40">
        <v>69</v>
      </c>
      <c r="G15" s="40">
        <f t="shared" si="1"/>
        <v>204</v>
      </c>
      <c r="H15" s="118"/>
      <c r="I15" s="115"/>
    </row>
    <row r="16" spans="1:29" x14ac:dyDescent="0.3">
      <c r="A16" s="110" t="s">
        <v>86</v>
      </c>
      <c r="B16" s="58" t="s">
        <v>94</v>
      </c>
      <c r="C16" s="58" t="s">
        <v>149</v>
      </c>
      <c r="D16" s="11">
        <v>69</v>
      </c>
      <c r="E16" s="11">
        <v>71</v>
      </c>
      <c r="F16" s="39">
        <v>81</v>
      </c>
      <c r="G16" s="39">
        <f t="shared" ref="G16:G18" si="2">D16+E16+F16</f>
        <v>221</v>
      </c>
      <c r="H16" s="116">
        <f>SUM(G16:G18)</f>
        <v>571</v>
      </c>
      <c r="I16" s="113">
        <v>4</v>
      </c>
    </row>
    <row r="17" spans="1:9" x14ac:dyDescent="0.3">
      <c r="A17" s="111"/>
      <c r="B17" s="61" t="s">
        <v>77</v>
      </c>
      <c r="C17" s="61" t="s">
        <v>150</v>
      </c>
      <c r="D17" s="12">
        <v>54</v>
      </c>
      <c r="E17" s="12">
        <v>81</v>
      </c>
      <c r="F17" s="38">
        <v>79</v>
      </c>
      <c r="G17" s="38">
        <f t="shared" si="2"/>
        <v>214</v>
      </c>
      <c r="H17" s="117"/>
      <c r="I17" s="114"/>
    </row>
    <row r="18" spans="1:9" ht="15" thickBot="1" x14ac:dyDescent="0.35">
      <c r="A18" s="112"/>
      <c r="B18" s="60" t="s">
        <v>116</v>
      </c>
      <c r="C18" s="60" t="s">
        <v>149</v>
      </c>
      <c r="D18" s="13">
        <v>31</v>
      </c>
      <c r="E18" s="13">
        <v>53</v>
      </c>
      <c r="F18" s="40">
        <v>52</v>
      </c>
      <c r="G18" s="40">
        <f t="shared" si="2"/>
        <v>136</v>
      </c>
      <c r="H18" s="118"/>
      <c r="I18" s="115"/>
    </row>
    <row r="20" spans="1:9" x14ac:dyDescent="0.3">
      <c r="A20" s="6" t="s">
        <v>8</v>
      </c>
      <c r="B20" t="s">
        <v>9</v>
      </c>
    </row>
    <row r="22" spans="1:9" x14ac:dyDescent="0.3">
      <c r="A22" s="6" t="s">
        <v>10</v>
      </c>
      <c r="B22" t="s">
        <v>11</v>
      </c>
    </row>
    <row r="23" spans="1:9" x14ac:dyDescent="0.3">
      <c r="A23" s="6"/>
      <c r="B23" t="s">
        <v>151</v>
      </c>
    </row>
    <row r="24" spans="1:9" x14ac:dyDescent="0.3">
      <c r="A24" s="6"/>
      <c r="B24" t="s">
        <v>108</v>
      </c>
    </row>
    <row r="26" spans="1:9" x14ac:dyDescent="0.3">
      <c r="A26" s="6" t="s">
        <v>12</v>
      </c>
      <c r="B26" t="s">
        <v>15</v>
      </c>
    </row>
  </sheetData>
  <autoFilter ref="A6:AC6" xr:uid="{00000000-0001-0000-0300-000000000000}"/>
  <mergeCells count="14">
    <mergeCell ref="A16:A18"/>
    <mergeCell ref="I16:I18"/>
    <mergeCell ref="H16:H18"/>
    <mergeCell ref="A1:I3"/>
    <mergeCell ref="A7:A9"/>
    <mergeCell ref="A4:I5"/>
    <mergeCell ref="H7:H9"/>
    <mergeCell ref="I7:I9"/>
    <mergeCell ref="A10:A12"/>
    <mergeCell ref="H10:H12"/>
    <mergeCell ref="I10:I12"/>
    <mergeCell ref="A13:A15"/>
    <mergeCell ref="H13:H15"/>
    <mergeCell ref="I13:I15"/>
  </mergeCells>
  <conditionalFormatting sqref="B7">
    <cfRule type="duplicateValues" dxfId="12" priority="20"/>
  </conditionalFormatting>
  <conditionalFormatting sqref="B8:C8">
    <cfRule type="duplicateValues" dxfId="11" priority="3"/>
  </conditionalFormatting>
  <conditionalFormatting sqref="B9:C9">
    <cfRule type="duplicateValues" dxfId="10" priority="2"/>
  </conditionalFormatting>
  <conditionalFormatting sqref="B10:C10">
    <cfRule type="duplicateValues" dxfId="9" priority="11"/>
  </conditionalFormatting>
  <conditionalFormatting sqref="B11:C11">
    <cfRule type="duplicateValues" dxfId="8" priority="6"/>
  </conditionalFormatting>
  <conditionalFormatting sqref="B12:C12">
    <cfRule type="duplicateValues" dxfId="7" priority="9"/>
  </conditionalFormatting>
  <conditionalFormatting sqref="B13:C13">
    <cfRule type="duplicateValues" dxfId="6" priority="5"/>
  </conditionalFormatting>
  <conditionalFormatting sqref="B14:C14">
    <cfRule type="duplicateValues" dxfId="5" priority="7"/>
  </conditionalFormatting>
  <conditionalFormatting sqref="B15:C15">
    <cfRule type="duplicateValues" dxfId="4" priority="4"/>
  </conditionalFormatting>
  <conditionalFormatting sqref="B16:C16">
    <cfRule type="duplicateValues" dxfId="3" priority="17"/>
  </conditionalFormatting>
  <conditionalFormatting sqref="B17:C17">
    <cfRule type="duplicateValues" dxfId="2" priority="16"/>
  </conditionalFormatting>
  <conditionalFormatting sqref="B18:C18">
    <cfRule type="duplicateValues" dxfId="1" priority="15"/>
  </conditionalFormatting>
  <conditionalFormatting sqref="C7">
    <cfRule type="duplicateValues" dxfId="0" priority="1"/>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SK100_KOPEJAIS</vt:lpstr>
      <vt:lpstr>SK100_MEISTARI</vt:lpstr>
      <vt:lpstr>SK100_AMATIERI</vt:lpstr>
      <vt:lpstr>SK100_MEDNIEKI</vt:lpstr>
      <vt:lpstr>SK100_KOMANDAS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2025-07-05T17:24:13Z</dcterms:modified>
  <cp:category/>
  <cp:contentStatus/>
</cp:coreProperties>
</file>